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47\Desktop\"/>
    </mc:Choice>
  </mc:AlternateContent>
  <xr:revisionPtr revIDLastSave="0" documentId="13_ncr:1_{6BF348AC-8E11-445A-A446-85622E0BA5F2}" xr6:coauthVersionLast="36" xr6:coauthVersionMax="47" xr10:uidLastSave="{00000000-0000-0000-0000-000000000000}"/>
  <bookViews>
    <workbookView xWindow="660" yWindow="756" windowWidth="20124" windowHeight="15456" xr2:uid="{00000000-000D-0000-FFFF-FFFF00000000}"/>
  </bookViews>
  <sheets>
    <sheet name="地区大会入力シート" sheetId="6" r:id="rId1"/>
    <sheet name="コンクール地区大会参加申込書（様式2-0)" sheetId="10" r:id="rId2"/>
    <sheet name="データ" sheetId="11" r:id="rId3"/>
    <sheet name="Sheet3" sheetId="12" state="hidden" r:id="rId4"/>
  </sheets>
  <definedNames>
    <definedName name="_xlnm.Print_Area" localSheetId="1">'コンクール地区大会参加申込書（様式2-0)'!$A$1:$Z$35</definedName>
    <definedName name="_xlnm.Print_Area" localSheetId="0">地区大会入力シート!$A$1:$T$33</definedName>
  </definedNames>
  <calcPr calcId="191029"/>
</workbook>
</file>

<file path=xl/calcChain.xml><?xml version="1.0" encoding="utf-8"?>
<calcChain xmlns="http://schemas.openxmlformats.org/spreadsheetml/2006/main">
  <c r="E15" i="10" l="1"/>
  <c r="D14" i="10"/>
  <c r="E19" i="6" l="1"/>
  <c r="O19" i="10" l="1"/>
  <c r="X3" i="11" l="1"/>
  <c r="Z3" i="11"/>
  <c r="AA3" i="11"/>
  <c r="Y3" i="11"/>
  <c r="W3" i="11"/>
  <c r="V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D3" i="11"/>
  <c r="C3" i="11" s="1"/>
  <c r="B3" i="11"/>
  <c r="D34" i="10"/>
  <c r="C32" i="10"/>
  <c r="M31" i="10"/>
  <c r="L31" i="10"/>
  <c r="G31" i="10"/>
  <c r="F31" i="10"/>
  <c r="C31" i="10"/>
  <c r="C30" i="10"/>
  <c r="C29" i="10"/>
  <c r="Q27" i="10"/>
  <c r="F27" i="10"/>
  <c r="I26" i="10"/>
  <c r="I25" i="10"/>
  <c r="I24" i="10"/>
  <c r="X23" i="10"/>
  <c r="S23" i="10"/>
  <c r="I23" i="10"/>
  <c r="I22" i="10"/>
  <c r="I21" i="10"/>
  <c r="C20" i="10"/>
  <c r="T19" i="10"/>
  <c r="D19" i="10"/>
  <c r="D18" i="10"/>
  <c r="Z17" i="10"/>
  <c r="W17" i="10"/>
  <c r="S17" i="10"/>
  <c r="S16" i="10"/>
  <c r="E16" i="10"/>
  <c r="H14" i="10"/>
  <c r="Z13" i="10"/>
  <c r="W13" i="10"/>
  <c r="S13" i="10"/>
  <c r="E13" i="10"/>
  <c r="S12" i="10"/>
  <c r="C12" i="10"/>
  <c r="C11" i="10"/>
  <c r="W10" i="10"/>
  <c r="O10" i="10"/>
  <c r="C6" i="10" s="1"/>
  <c r="C10" i="10"/>
  <c r="B8" i="10" l="1"/>
  <c r="I20" i="10"/>
</calcChain>
</file>

<file path=xl/sharedStrings.xml><?xml version="1.0" encoding="utf-8"?>
<sst xmlns="http://schemas.openxmlformats.org/spreadsheetml/2006/main" count="210" uniqueCount="173">
  <si>
    <t>団体コード</t>
    <rPh sb="0" eb="2">
      <t>ダンタイ</t>
    </rPh>
    <phoneticPr fontId="2"/>
  </si>
  <si>
    <t>※自由曲の指揮者用楽譜（総譜：スコア）から曲名原題spelling、作・編曲者のSpelling、楽譜の出版社の３点が確認できる部分をコピーし、必ず添付すること</t>
    <rPh sb="1" eb="4">
      <t>ジユウキョク</t>
    </rPh>
    <rPh sb="5" eb="8">
      <t>シキシャ</t>
    </rPh>
    <rPh sb="8" eb="9">
      <t>ヨウ</t>
    </rPh>
    <rPh sb="9" eb="11">
      <t>ガクフ</t>
    </rPh>
    <rPh sb="12" eb="14">
      <t>ソウフ</t>
    </rPh>
    <rPh sb="21" eb="23">
      <t>キョクメイ</t>
    </rPh>
    <rPh sb="23" eb="25">
      <t>ゲンダイ</t>
    </rPh>
    <rPh sb="34" eb="35">
      <t>サク</t>
    </rPh>
    <rPh sb="36" eb="39">
      <t>ヘンキョクシャ</t>
    </rPh>
    <rPh sb="49" eb="51">
      <t>ガクフ</t>
    </rPh>
    <rPh sb="52" eb="55">
      <t>シュッパンシャ</t>
    </rPh>
    <rPh sb="57" eb="58">
      <t>テン</t>
    </rPh>
    <rPh sb="59" eb="61">
      <t>カクニン</t>
    </rPh>
    <rPh sb="64" eb="66">
      <t>ブブン</t>
    </rPh>
    <rPh sb="72" eb="73">
      <t>カナラ</t>
    </rPh>
    <rPh sb="74" eb="76">
      <t>テンプ</t>
    </rPh>
    <phoneticPr fontId="2"/>
  </si>
  <si>
    <t>※色のついている枠にご記入ください</t>
    <rPh sb="1" eb="2">
      <t>イロ</t>
    </rPh>
    <rPh sb="8" eb="9">
      <t>ワク</t>
    </rPh>
    <rPh sb="11" eb="13">
      <t>キニュウ</t>
    </rPh>
    <phoneticPr fontId="9"/>
  </si>
  <si>
    <t>参加部門</t>
    <rPh sb="0" eb="4">
      <t>サンカブモン</t>
    </rPh>
    <phoneticPr fontId="9"/>
  </si>
  <si>
    <t>出演順</t>
    <rPh sb="0" eb="3">
      <t>シュツエンジュン</t>
    </rPh>
    <phoneticPr fontId="9"/>
  </si>
  <si>
    <t>ふりがな</t>
    <phoneticPr fontId="9"/>
  </si>
  <si>
    <t>団体名</t>
    <rPh sb="0" eb="2">
      <t>ダンタイ</t>
    </rPh>
    <rPh sb="2" eb="3">
      <t>メイ</t>
    </rPh>
    <phoneticPr fontId="9"/>
  </si>
  <si>
    <t>団体所在地</t>
    <rPh sb="0" eb="5">
      <t>ダンタイショザイチ</t>
    </rPh>
    <phoneticPr fontId="9"/>
  </si>
  <si>
    <t>郵便番号</t>
    <rPh sb="0" eb="4">
      <t>ユウビンバンゴウ</t>
    </rPh>
    <phoneticPr fontId="9"/>
  </si>
  <si>
    <t>-</t>
    <phoneticPr fontId="9"/>
  </si>
  <si>
    <t>住所</t>
    <rPh sb="0" eb="2">
      <t>ジュウショ</t>
    </rPh>
    <phoneticPr fontId="9"/>
  </si>
  <si>
    <t>電話番号</t>
    <rPh sb="0" eb="2">
      <t>デンワ</t>
    </rPh>
    <rPh sb="2" eb="4">
      <t>バンゴウ</t>
    </rPh>
    <phoneticPr fontId="9"/>
  </si>
  <si>
    <t>連絡責任者
（顧問）</t>
    <rPh sb="0" eb="2">
      <t>レンラク</t>
    </rPh>
    <rPh sb="2" eb="5">
      <t>セキニンシャ</t>
    </rPh>
    <rPh sb="7" eb="9">
      <t>コモン</t>
    </rPh>
    <phoneticPr fontId="9"/>
  </si>
  <si>
    <t>氏名</t>
    <rPh sb="0" eb="2">
      <t>シメイ</t>
    </rPh>
    <phoneticPr fontId="9"/>
  </si>
  <si>
    <t>携帯電話</t>
    <rPh sb="0" eb="2">
      <t>ケイタイ</t>
    </rPh>
    <rPh sb="2" eb="4">
      <t>デンワ</t>
    </rPh>
    <phoneticPr fontId="9"/>
  </si>
  <si>
    <t>指揮者</t>
    <rPh sb="0" eb="3">
      <t>シキシャ</t>
    </rPh>
    <phoneticPr fontId="9"/>
  </si>
  <si>
    <t>※姓名の間を１字空けてください。</t>
    <phoneticPr fontId="9"/>
  </si>
  <si>
    <t>※指揮者を除いた人数を記入してください。</t>
    <rPh sb="1" eb="4">
      <t>シキシャ</t>
    </rPh>
    <rPh sb="5" eb="6">
      <t>ノゾ</t>
    </rPh>
    <rPh sb="8" eb="10">
      <t>ニンズウ</t>
    </rPh>
    <rPh sb="11" eb="13">
      <t>キニュウ</t>
    </rPh>
    <phoneticPr fontId="9"/>
  </si>
  <si>
    <t>課題曲</t>
    <rPh sb="0" eb="3">
      <t>カダイキョク</t>
    </rPh>
    <phoneticPr fontId="9"/>
  </si>
  <si>
    <t>課題曲名</t>
    <rPh sb="0" eb="3">
      <t>カダイキョク</t>
    </rPh>
    <rPh sb="3" eb="4">
      <t>メイ</t>
    </rPh>
    <phoneticPr fontId="9"/>
  </si>
  <si>
    <t>自由曲</t>
    <rPh sb="0" eb="3">
      <t>ジユウキョク</t>
    </rPh>
    <phoneticPr fontId="9"/>
  </si>
  <si>
    <t>曲名
（邦題名）</t>
    <rPh sb="0" eb="2">
      <t>キョクメイ</t>
    </rPh>
    <rPh sb="4" eb="6">
      <t>ホウダイ</t>
    </rPh>
    <rPh sb="6" eb="7">
      <t>メイ</t>
    </rPh>
    <phoneticPr fontId="9"/>
  </si>
  <si>
    <t>※組曲の抜粋部分や交響曲の楽章等は､全部必ず明記してください｡→ ･･より“ "“ "　
（例）バレエ組曲「青銅の騎士」より　1.広場での踊り　3.踊りの場面　8.偉大なる都市への賛歌</t>
    <rPh sb="46" eb="47">
      <t>レイ</t>
    </rPh>
    <rPh sb="51" eb="53">
      <t>クミキョク</t>
    </rPh>
    <rPh sb="54" eb="56">
      <t>セイドウ</t>
    </rPh>
    <rPh sb="57" eb="59">
      <t>キシ</t>
    </rPh>
    <rPh sb="65" eb="67">
      <t>ヒロバ</t>
    </rPh>
    <rPh sb="69" eb="70">
      <t>オド</t>
    </rPh>
    <rPh sb="74" eb="75">
      <t>オド</t>
    </rPh>
    <rPh sb="77" eb="79">
      <t>バメン</t>
    </rPh>
    <rPh sb="82" eb="84">
      <t>イダイ</t>
    </rPh>
    <rPh sb="86" eb="88">
      <t>トシ</t>
    </rPh>
    <rPh sb="90" eb="92">
      <t>サンカ</t>
    </rPh>
    <phoneticPr fontId="9"/>
  </si>
  <si>
    <t>自由曲
（英字Spelling）</t>
    <rPh sb="0" eb="3">
      <t>ジユウキョク</t>
    </rPh>
    <rPh sb="5" eb="7">
      <t>エイジ</t>
    </rPh>
    <phoneticPr fontId="9"/>
  </si>
  <si>
    <t>※半角入力をしてください。
　英字表記は著作権申請時必要となります。必ずご記入ください。</t>
    <rPh sb="1" eb="3">
      <t>ハンカク</t>
    </rPh>
    <rPh sb="3" eb="5">
      <t>ニュウリョク</t>
    </rPh>
    <rPh sb="15" eb="17">
      <t>エイジ</t>
    </rPh>
    <rPh sb="17" eb="19">
      <t>ヒョウキ</t>
    </rPh>
    <rPh sb="20" eb="23">
      <t>チョサクケン</t>
    </rPh>
    <rPh sb="23" eb="26">
      <t>シンセイジ</t>
    </rPh>
    <rPh sb="26" eb="28">
      <t>ヒツヨウ</t>
    </rPh>
    <rPh sb="34" eb="35">
      <t>カナラ</t>
    </rPh>
    <rPh sb="37" eb="39">
      <t>キニュウ</t>
    </rPh>
    <phoneticPr fontId="9"/>
  </si>
  <si>
    <t>作曲者</t>
    <rPh sb="0" eb="3">
      <t>サッキョクシャジサク</t>
    </rPh>
    <phoneticPr fontId="9"/>
  </si>
  <si>
    <t>※外国人名はﾌｧｰｽﾄ･ﾈｰﾑの頭文字だけアルファベットで､あとはカタカナで書いてください｡
（例）S.ラフマニノフ　J.B.チャンス　R.W.スミス</t>
    <rPh sb="48" eb="49">
      <t>レイ</t>
    </rPh>
    <phoneticPr fontId="9"/>
  </si>
  <si>
    <t>作曲者
（英字Spelling）</t>
    <phoneticPr fontId="9"/>
  </si>
  <si>
    <t>※半角入力をしてください。法人名はFukushima Hirokazuなど、姓→名の順で記入してください。
　英字表記は著作権申請時必要となります。必ずご記入ください。</t>
    <rPh sb="1" eb="3">
      <t>ハンカク</t>
    </rPh>
    <rPh sb="3" eb="5">
      <t>ニュウリョク</t>
    </rPh>
    <rPh sb="13" eb="15">
      <t>ホウジン</t>
    </rPh>
    <rPh sb="15" eb="16">
      <t>メイ</t>
    </rPh>
    <rPh sb="38" eb="39">
      <t>セイ</t>
    </rPh>
    <rPh sb="40" eb="41">
      <t>メイ</t>
    </rPh>
    <rPh sb="42" eb="43">
      <t>ジュン</t>
    </rPh>
    <rPh sb="44" eb="46">
      <t>キニュウ</t>
    </rPh>
    <rPh sb="55" eb="57">
      <t>エイジ</t>
    </rPh>
    <rPh sb="57" eb="59">
      <t>ヒョウキ</t>
    </rPh>
    <rPh sb="60" eb="63">
      <t>チョサクケン</t>
    </rPh>
    <rPh sb="63" eb="66">
      <t>シンセイジ</t>
    </rPh>
    <rPh sb="66" eb="68">
      <t>ヒツヨウ</t>
    </rPh>
    <rPh sb="74" eb="75">
      <t>カナラ</t>
    </rPh>
    <rPh sb="77" eb="79">
      <t>キニュウ</t>
    </rPh>
    <phoneticPr fontId="9"/>
  </si>
  <si>
    <t>作曲者生没年</t>
    <rPh sb="0" eb="3">
      <t>サッキョクシャ</t>
    </rPh>
    <rPh sb="3" eb="6">
      <t>セイボツネン</t>
    </rPh>
    <phoneticPr fontId="9"/>
  </si>
  <si>
    <t>※必ず記入してください。</t>
    <rPh sb="1" eb="2">
      <t>カナラ</t>
    </rPh>
    <rPh sb="3" eb="5">
      <t>キニュウ</t>
    </rPh>
    <phoneticPr fontId="9"/>
  </si>
  <si>
    <t>編曲者</t>
    <rPh sb="0" eb="3">
      <t>ヘンキョクシャ</t>
    </rPh>
    <phoneticPr fontId="9"/>
  </si>
  <si>
    <t>編曲者
（英字Spelling）</t>
    <rPh sb="0" eb="2">
      <t>ヘンキョク</t>
    </rPh>
    <phoneticPr fontId="9"/>
  </si>
  <si>
    <t>※半角入力をしてください。邦人名はHirokazu Fukushimaなど、名→姓の順で記入してください。
　英字表記は著作権申請時必要となります。必ずご記入ください。</t>
    <rPh sb="1" eb="3">
      <t>ハンカク</t>
    </rPh>
    <rPh sb="3" eb="5">
      <t>ニュウリョク</t>
    </rPh>
    <rPh sb="13" eb="15">
      <t>ホウジン</t>
    </rPh>
    <rPh sb="15" eb="16">
      <t>メイ</t>
    </rPh>
    <rPh sb="16" eb="17">
      <t>ジンメイ</t>
    </rPh>
    <rPh sb="38" eb="39">
      <t>ナ</t>
    </rPh>
    <rPh sb="40" eb="41">
      <t>セイ</t>
    </rPh>
    <rPh sb="42" eb="43">
      <t>ジュン</t>
    </rPh>
    <rPh sb="44" eb="46">
      <t>キニュウ</t>
    </rPh>
    <rPh sb="55" eb="57">
      <t>エイジ</t>
    </rPh>
    <rPh sb="57" eb="59">
      <t>ヒョウキ</t>
    </rPh>
    <rPh sb="60" eb="63">
      <t>チョサクケン</t>
    </rPh>
    <rPh sb="63" eb="66">
      <t>シンセイジ</t>
    </rPh>
    <rPh sb="66" eb="68">
      <t>ヒツヨウ</t>
    </rPh>
    <rPh sb="74" eb="75">
      <t>カナラ</t>
    </rPh>
    <rPh sb="77" eb="79">
      <t>キニュウ</t>
    </rPh>
    <phoneticPr fontId="9"/>
  </si>
  <si>
    <t>演奏許諾</t>
    <rPh sb="0" eb="2">
      <t>エンソウ</t>
    </rPh>
    <rPh sb="2" eb="4">
      <t>キョダク</t>
    </rPh>
    <phoneticPr fontId="9"/>
  </si>
  <si>
    <t>※出版レンタルされている楽譜の場合は、出版社を記入</t>
    <rPh sb="1" eb="3">
      <t>シュッパン</t>
    </rPh>
    <rPh sb="12" eb="14">
      <t>ガクフ</t>
    </rPh>
    <rPh sb="15" eb="17">
      <t>バアイ</t>
    </rPh>
    <rPh sb="19" eb="22">
      <t>シュッパンシャ</t>
    </rPh>
    <rPh sb="23" eb="25">
      <t>キニュウ</t>
    </rPh>
    <phoneticPr fontId="9"/>
  </si>
  <si>
    <t>楽譜出版社</t>
    <rPh sb="0" eb="2">
      <t>ガクフ</t>
    </rPh>
    <rPh sb="2" eb="5">
      <t>シュッパンシャ</t>
    </rPh>
    <phoneticPr fontId="9"/>
  </si>
  <si>
    <t>※国内出版社はブレーン、ウィンズスコア、カフア、全音など日本語で
　海外出版社はde haske、C.Alanなど英字で記入してください。</t>
    <rPh sb="60" eb="62">
      <t>キニュウ</t>
    </rPh>
    <phoneticPr fontId="9"/>
  </si>
  <si>
    <t>許諾先</t>
    <rPh sb="0" eb="2">
      <t>キョダク</t>
    </rPh>
    <rPh sb="2" eb="3">
      <t>サキ</t>
    </rPh>
    <phoneticPr fontId="9"/>
  </si>
  <si>
    <t>ピアノ使用</t>
    <rPh sb="3" eb="5">
      <t>シヨウ</t>
    </rPh>
    <phoneticPr fontId="9"/>
  </si>
  <si>
    <t>承諾書</t>
    <rPh sb="0" eb="3">
      <t>ショウダクショ</t>
    </rPh>
    <phoneticPr fontId="9"/>
  </si>
  <si>
    <t>すべて入力したら、申込書のシートを開いて、印刷をしてください。</t>
    <rPh sb="3" eb="5">
      <t>ニュウリョク</t>
    </rPh>
    <rPh sb="9" eb="12">
      <t>モウシコミショ</t>
    </rPh>
    <rPh sb="17" eb="18">
      <t>ヒラ</t>
    </rPh>
    <rPh sb="21" eb="23">
      <t>インサツ</t>
    </rPh>
    <phoneticPr fontId="9"/>
  </si>
  <si>
    <t>Ⅰ</t>
    <phoneticPr fontId="9"/>
  </si>
  <si>
    <t>Ⅱ</t>
    <phoneticPr fontId="9"/>
  </si>
  <si>
    <t>Ⅲ</t>
    <phoneticPr fontId="9"/>
  </si>
  <si>
    <t>Ⅳ</t>
    <phoneticPr fontId="9"/>
  </si>
  <si>
    <t>中学生の部</t>
    <rPh sb="0" eb="3">
      <t>チュウガクセイ</t>
    </rPh>
    <rPh sb="4" eb="5">
      <t>ブ</t>
    </rPh>
    <phoneticPr fontId="9"/>
  </si>
  <si>
    <t>中学生小編成の部</t>
    <rPh sb="0" eb="3">
      <t>チュウガクセイ</t>
    </rPh>
    <rPh sb="3" eb="6">
      <t>ショウヘンセイ</t>
    </rPh>
    <rPh sb="7" eb="8">
      <t>ブ</t>
    </rPh>
    <phoneticPr fontId="9"/>
  </si>
  <si>
    <t>高等学校の部</t>
    <rPh sb="0" eb="2">
      <t>コウトウ</t>
    </rPh>
    <rPh sb="2" eb="4">
      <t>ガッコウ</t>
    </rPh>
    <rPh sb="5" eb="6">
      <t>ブ</t>
    </rPh>
    <phoneticPr fontId="9"/>
  </si>
  <si>
    <t>高等学校小編成の部</t>
    <rPh sb="0" eb="2">
      <t>コウトウ</t>
    </rPh>
    <rPh sb="2" eb="4">
      <t>ガッコウ</t>
    </rPh>
    <rPh sb="4" eb="7">
      <t>ショウヘンセイ</t>
    </rPh>
    <rPh sb="8" eb="9">
      <t>ブ</t>
    </rPh>
    <phoneticPr fontId="9"/>
  </si>
  <si>
    <t>大学の部</t>
    <rPh sb="0" eb="2">
      <t>ダイガク</t>
    </rPh>
    <rPh sb="3" eb="4">
      <t>ブ</t>
    </rPh>
    <phoneticPr fontId="9"/>
  </si>
  <si>
    <t>職場一般の部</t>
    <rPh sb="0" eb="2">
      <t>ショクバ</t>
    </rPh>
    <rPh sb="2" eb="4">
      <t>イッパン</t>
    </rPh>
    <rPh sb="5" eb="6">
      <t>ブ</t>
    </rPh>
    <phoneticPr fontId="9"/>
  </si>
  <si>
    <t>　</t>
    <phoneticPr fontId="9"/>
  </si>
  <si>
    <t>参加部門</t>
    <rPh sb="0" eb="2">
      <t>サンカ</t>
    </rPh>
    <rPh sb="2" eb="4">
      <t>ブモン</t>
    </rPh>
    <phoneticPr fontId="9"/>
  </si>
  <si>
    <t>〒(</t>
    <phoneticPr fontId="9"/>
  </si>
  <si>
    <t>)</t>
    <phoneticPr fontId="9"/>
  </si>
  <si>
    <t>㊞</t>
    <phoneticPr fontId="9"/>
  </si>
  <si>
    <t>団体TEL</t>
    <rPh sb="0" eb="2">
      <t>ダンタイ</t>
    </rPh>
    <phoneticPr fontId="9"/>
  </si>
  <si>
    <t>携帯TEL</t>
    <rPh sb="0" eb="2">
      <t>ケイタイ</t>
    </rPh>
    <phoneticPr fontId="9"/>
  </si>
  <si>
    <t>指揮者を除いて</t>
    <phoneticPr fontId="9"/>
  </si>
  <si>
    <t>指揮者名</t>
    <rPh sb="0" eb="3">
      <t>シキシャ</t>
    </rPh>
    <rPh sb="3" eb="4">
      <t>メイ</t>
    </rPh>
    <phoneticPr fontId="9"/>
  </si>
  <si>
    <t>名</t>
    <rPh sb="0" eb="1">
      <t>メイ</t>
    </rPh>
    <phoneticPr fontId="9"/>
  </si>
  <si>
    <t>曲目</t>
    <rPh sb="0" eb="2">
      <t>キョクモク</t>
    </rPh>
    <phoneticPr fontId="9"/>
  </si>
  <si>
    <t>邦題名</t>
    <rPh sb="0" eb="3">
      <t>ホウダイメイ</t>
    </rPh>
    <phoneticPr fontId="9"/>
  </si>
  <si>
    <t>Spelling</t>
    <phoneticPr fontId="9"/>
  </si>
  <si>
    <t>作曲者</t>
    <rPh sb="0" eb="3">
      <t>サッキョクシャ</t>
    </rPh>
    <phoneticPr fontId="9"/>
  </si>
  <si>
    <t>邦文</t>
    <rPh sb="0" eb="2">
      <t>ホウブン</t>
    </rPh>
    <phoneticPr fontId="9"/>
  </si>
  <si>
    <t>(生</t>
    <phoneticPr fontId="9"/>
  </si>
  <si>
    <t>年～没</t>
    <rPh sb="0" eb="1">
      <t>ネン</t>
    </rPh>
    <rPh sb="2" eb="3">
      <t>ボツ</t>
    </rPh>
    <phoneticPr fontId="9"/>
  </si>
  <si>
    <t>年)</t>
    <rPh sb="0" eb="1">
      <t>ネン</t>
    </rPh>
    <phoneticPr fontId="9"/>
  </si>
  <si>
    <t>使用楽譜</t>
    <rPh sb="0" eb="2">
      <t>シヨウ</t>
    </rPh>
    <rPh sb="2" eb="4">
      <t>ガクフ</t>
    </rPh>
    <phoneticPr fontId="9"/>
  </si>
  <si>
    <t>演奏許諾：</t>
    <rPh sb="0" eb="4">
      <t>エンソウキョダク</t>
    </rPh>
    <phoneticPr fontId="9"/>
  </si>
  <si>
    <t>出版社：</t>
    <phoneticPr fontId="9"/>
  </si>
  <si>
    <t>【著作権の保護期間にある楽曲の編曲作品の場合記入】</t>
    <phoneticPr fontId="9"/>
  </si>
  <si>
    <t>県北</t>
    <rPh sb="0" eb="2">
      <t>ケンホク</t>
    </rPh>
    <phoneticPr fontId="2"/>
  </si>
  <si>
    <t>盛岡</t>
    <rPh sb="0" eb="2">
      <t>モリオカ</t>
    </rPh>
    <phoneticPr fontId="2"/>
  </si>
  <si>
    <t>中央</t>
    <rPh sb="0" eb="2">
      <t>チュウオウ</t>
    </rPh>
    <phoneticPr fontId="2"/>
  </si>
  <si>
    <t>県南</t>
    <rPh sb="0" eb="2">
      <t>ケンナン</t>
    </rPh>
    <phoneticPr fontId="2"/>
  </si>
  <si>
    <t>沿岸</t>
    <rPh sb="0" eb="2">
      <t>エンガン</t>
    </rPh>
    <phoneticPr fontId="2"/>
  </si>
  <si>
    <t>久慈</t>
    <rPh sb="0" eb="2">
      <t>クジ</t>
    </rPh>
    <phoneticPr fontId="2"/>
  </si>
  <si>
    <t>花巻</t>
    <rPh sb="0" eb="2">
      <t>ハナマキ</t>
    </rPh>
    <phoneticPr fontId="2"/>
  </si>
  <si>
    <t>北上</t>
    <rPh sb="0" eb="2">
      <t>キタカミ</t>
    </rPh>
    <phoneticPr fontId="2"/>
  </si>
  <si>
    <t>奥州</t>
    <rPh sb="0" eb="2">
      <t>オウシュウ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</si>
  <si>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</si>
  <si>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</si>
  <si>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釜石気仙</t>
    <rPh sb="0" eb="2">
      <t>カマイシ</t>
    </rPh>
    <rPh sb="2" eb="4">
      <t>ケセン</t>
    </rPh>
    <phoneticPr fontId="2"/>
  </si>
  <si>
    <t>団体長
学校長</t>
    <rPh sb="0" eb="2">
      <t>ダンタイ</t>
    </rPh>
    <rPh sb="2" eb="3">
      <t>チョウ</t>
    </rPh>
    <rPh sb="4" eb="7">
      <t>ガッコウチョウ</t>
    </rPh>
    <phoneticPr fontId="2"/>
  </si>
  <si>
    <t>団体長
学校長</t>
    <rPh sb="0" eb="2">
      <t>ダンタイ</t>
    </rPh>
    <rPh sb="2" eb="3">
      <t>チョウ</t>
    </rPh>
    <rPh sb="4" eb="7">
      <t>ガッコウチョウ</t>
    </rPh>
    <phoneticPr fontId="2"/>
  </si>
  <si>
    <t>メール</t>
    <phoneticPr fontId="9"/>
  </si>
  <si>
    <t>指揮者と団体の関係</t>
    <rPh sb="0" eb="3">
      <t>シキシャ</t>
    </rPh>
    <rPh sb="4" eb="6">
      <t>ダンタイ</t>
    </rPh>
    <rPh sb="7" eb="9">
      <t>カンケイ</t>
    </rPh>
    <phoneticPr fontId="2"/>
  </si>
  <si>
    <t>参加人員</t>
    <rPh sb="0" eb="2">
      <t>サンカ</t>
    </rPh>
    <rPh sb="2" eb="4">
      <t>ジンイン</t>
    </rPh>
    <phoneticPr fontId="9"/>
  </si>
  <si>
    <t>参加（出演）
人員</t>
    <rPh sb="0" eb="2">
      <t>サンカ</t>
    </rPh>
    <rPh sb="3" eb="5">
      <t>シュツエン</t>
    </rPh>
    <rPh sb="7" eb="9">
      <t>ジンイン</t>
    </rPh>
    <phoneticPr fontId="9"/>
  </si>
  <si>
    <t>顧問</t>
    <rPh sb="0" eb="2">
      <t>コモン</t>
    </rPh>
    <phoneticPr fontId="2"/>
  </si>
  <si>
    <t>コーチ</t>
    <phoneticPr fontId="2"/>
  </si>
  <si>
    <t>団員</t>
    <rPh sb="0" eb="2">
      <t>ダンイン</t>
    </rPh>
    <phoneticPr fontId="2"/>
  </si>
  <si>
    <t>その他</t>
    <rPh sb="2" eb="3">
      <t>タ</t>
    </rPh>
    <phoneticPr fontId="2"/>
  </si>
  <si>
    <t>※自由曲の指揮者用楽譜（総譜：スコア）から曲名原題spelling、作・編曲者のSpelling、楽譜の出版社の
３点が確認できる部分をコピーし、必ず添付すること</t>
    <rPh sb="1" eb="4">
      <t>ジユウキョク</t>
    </rPh>
    <rPh sb="5" eb="8">
      <t>シキシャ</t>
    </rPh>
    <rPh sb="8" eb="9">
      <t>ヨウ</t>
    </rPh>
    <rPh sb="9" eb="11">
      <t>ガクフ</t>
    </rPh>
    <rPh sb="12" eb="14">
      <t>ソウフ</t>
    </rPh>
    <rPh sb="21" eb="23">
      <t>キョクメイ</t>
    </rPh>
    <rPh sb="23" eb="25">
      <t>ゲンダイ</t>
    </rPh>
    <rPh sb="34" eb="35">
      <t>サク</t>
    </rPh>
    <rPh sb="36" eb="39">
      <t>ヘンキョクシャ</t>
    </rPh>
    <rPh sb="49" eb="51">
      <t>ガクフ</t>
    </rPh>
    <rPh sb="52" eb="55">
      <t>シュッパンシャ</t>
    </rPh>
    <rPh sb="58" eb="59">
      <t>テン</t>
    </rPh>
    <rPh sb="60" eb="62">
      <t>カクニン</t>
    </rPh>
    <rPh sb="65" eb="67">
      <t>ブブン</t>
    </rPh>
    <rPh sb="73" eb="74">
      <t>カナラ</t>
    </rPh>
    <rPh sb="75" eb="77">
      <t>テンプ</t>
    </rPh>
    <phoneticPr fontId="2"/>
  </si>
  <si>
    <t xml:space="preserve"> 地区大会参加申込書</t>
    <rPh sb="1" eb="2">
      <t>チ</t>
    </rPh>
    <rPh sb="2" eb="3">
      <t>ク</t>
    </rPh>
    <rPh sb="3" eb="5">
      <t>タイカイ</t>
    </rPh>
    <rPh sb="5" eb="6">
      <t>サン</t>
    </rPh>
    <rPh sb="6" eb="7">
      <t>カ</t>
    </rPh>
    <rPh sb="7" eb="8">
      <t>モウ</t>
    </rPh>
    <rPh sb="8" eb="9">
      <t>コ</t>
    </rPh>
    <rPh sb="9" eb="10">
      <t>ショ</t>
    </rPh>
    <phoneticPr fontId="2"/>
  </si>
  <si>
    <t>所属支部</t>
    <rPh sb="0" eb="4">
      <t>ショゾクシブ</t>
    </rPh>
    <phoneticPr fontId="9"/>
  </si>
  <si>
    <t>当大会における当団体の演奏については、主管支部連盟が指定する各社によるＣＤ録音、写真撮影、ビデオ収録されることを</t>
    <rPh sb="0" eb="1">
      <t>トウ</t>
    </rPh>
    <rPh sb="1" eb="3">
      <t>タイカイ</t>
    </rPh>
    <rPh sb="19" eb="23">
      <t>シュカンシブ</t>
    </rPh>
    <rPh sb="23" eb="25">
      <t>レンメイ</t>
    </rPh>
    <phoneticPr fontId="9"/>
  </si>
  <si>
    <t>所属支部</t>
    <rPh sb="0" eb="2">
      <t>ショゾク</t>
    </rPh>
    <rPh sb="2" eb="4">
      <t>シブ</t>
    </rPh>
    <phoneticPr fontId="9"/>
  </si>
  <si>
    <t>※県大会に推薦された場合、ここに記載した人員を超えて申し込むことはできません。
小学生の部に限り、県事務局に事前に相談してください。</t>
    <phoneticPr fontId="2"/>
  </si>
  <si>
    <t>当大会における当団体の演奏については、主管支部連盟が指定する各社によるＣＤ録音、写真撮影、ビデオ収録されることを</t>
    <phoneticPr fontId="9"/>
  </si>
  <si>
    <t>出演順</t>
    <rPh sb="0" eb="3">
      <t>シュツエンジュン</t>
    </rPh>
    <phoneticPr fontId="2"/>
  </si>
  <si>
    <t>※</t>
    <phoneticPr fontId="2"/>
  </si>
  <si>
    <t>No.</t>
    <phoneticPr fontId="27"/>
  </si>
  <si>
    <t>部門コード</t>
    <rPh sb="0" eb="2">
      <t>ブモン</t>
    </rPh>
    <phoneticPr fontId="27"/>
  </si>
  <si>
    <t>部　門</t>
    <rPh sb="0" eb="3">
      <t>ブモン</t>
    </rPh>
    <phoneticPr fontId="27"/>
  </si>
  <si>
    <t>団体名コード</t>
    <rPh sb="0" eb="3">
      <t>ダンタイメイ</t>
    </rPh>
    <phoneticPr fontId="27"/>
  </si>
  <si>
    <t>団体名</t>
    <rPh sb="0" eb="3">
      <t>ダンタイメイ</t>
    </rPh>
    <phoneticPr fontId="27"/>
  </si>
  <si>
    <t>指揮者</t>
  </si>
  <si>
    <t>課題曲</t>
    <rPh sb="0" eb="3">
      <t>カダイキョク</t>
    </rPh>
    <phoneticPr fontId="27"/>
  </si>
  <si>
    <t>自由曲</t>
    <phoneticPr fontId="27"/>
  </si>
  <si>
    <t>Spelling</t>
    <phoneticPr fontId="27"/>
  </si>
  <si>
    <t>作曲者</t>
  </si>
  <si>
    <t>Composer</t>
    <phoneticPr fontId="27"/>
  </si>
  <si>
    <t>生年</t>
    <rPh sb="0" eb="2">
      <t>セイネン</t>
    </rPh>
    <phoneticPr fontId="27"/>
  </si>
  <si>
    <t>没年</t>
    <rPh sb="0" eb="2">
      <t>ボツネン</t>
    </rPh>
    <phoneticPr fontId="27"/>
  </si>
  <si>
    <t>編曲者</t>
  </si>
  <si>
    <t>Arrenger</t>
    <phoneticPr fontId="27"/>
  </si>
  <si>
    <t>出版社</t>
    <rPh sb="0" eb="3">
      <t>シュッパンシャ</t>
    </rPh>
    <phoneticPr fontId="27"/>
  </si>
  <si>
    <t>申込人数</t>
    <rPh sb="0" eb="2">
      <t>モウシコミ</t>
    </rPh>
    <rPh sb="2" eb="4">
      <t>ニンズウ</t>
    </rPh>
    <phoneticPr fontId="27"/>
  </si>
  <si>
    <t>出場人数</t>
    <rPh sb="0" eb="2">
      <t>シュツジョウ</t>
    </rPh>
    <phoneticPr fontId="27"/>
  </si>
  <si>
    <t>通ナンバー</t>
    <rPh sb="0" eb="1">
      <t>トオ</t>
    </rPh>
    <phoneticPr fontId="27"/>
  </si>
  <si>
    <t>小学校、中学校は○○市町村立をつける。県立高校は岩手県立をつけず単に○○高等学校とする。一般団体は正式名称を記入する。</t>
    <rPh sb="0" eb="3">
      <t>ショウガッコウ</t>
    </rPh>
    <rPh sb="4" eb="7">
      <t>チュウガッコウ</t>
    </rPh>
    <rPh sb="10" eb="13">
      <t>シチョウソン</t>
    </rPh>
    <rPh sb="13" eb="14">
      <t>リツ</t>
    </rPh>
    <rPh sb="19" eb="21">
      <t>ケンリツ</t>
    </rPh>
    <rPh sb="21" eb="23">
      <t>コウコウ</t>
    </rPh>
    <rPh sb="24" eb="26">
      <t>イワテ</t>
    </rPh>
    <rPh sb="26" eb="28">
      <t>ケンリツ</t>
    </rPh>
    <rPh sb="32" eb="33">
      <t>タン</t>
    </rPh>
    <rPh sb="36" eb="40">
      <t>コウトウガッコウ</t>
    </rPh>
    <rPh sb="44" eb="46">
      <t>イッパン</t>
    </rPh>
    <rPh sb="46" eb="48">
      <t>ダンタイ</t>
    </rPh>
    <rPh sb="49" eb="51">
      <t>セイシキ</t>
    </rPh>
    <rPh sb="51" eb="53">
      <t>メイショウ</t>
    </rPh>
    <rPh sb="54" eb="56">
      <t>キニュウ</t>
    </rPh>
    <phoneticPr fontId="27"/>
  </si>
  <si>
    <t>姓と名の間は１文字全角スペースをあける。</t>
    <rPh sb="0" eb="1">
      <t>セイ</t>
    </rPh>
    <rPh sb="2" eb="3">
      <t>メイ</t>
    </rPh>
    <rPh sb="4" eb="5">
      <t>アイダ</t>
    </rPh>
    <rPh sb="7" eb="9">
      <t>モジ</t>
    </rPh>
    <rPh sb="9" eb="11">
      <t>ゼンカク</t>
    </rPh>
    <phoneticPr fontId="27"/>
  </si>
  <si>
    <t>ⅠⅡⅢⅣⅤを記入する。</t>
    <rPh sb="6" eb="8">
      <t>キニュウ</t>
    </rPh>
    <phoneticPr fontId="27"/>
  </si>
  <si>
    <t>組曲などで複数の楽章を演奏した場合、楽章の番号またはタイトルも記入する。
例）バレエ音楽「白鳥の湖」より　情景、終曲</t>
    <rPh sb="0" eb="2">
      <t>クミキョク</t>
    </rPh>
    <rPh sb="5" eb="7">
      <t>フクスウ</t>
    </rPh>
    <rPh sb="8" eb="10">
      <t>ガクショウ</t>
    </rPh>
    <rPh sb="11" eb="13">
      <t>エンソウ</t>
    </rPh>
    <rPh sb="15" eb="17">
      <t>バアイ</t>
    </rPh>
    <rPh sb="18" eb="20">
      <t>ガクショウ</t>
    </rPh>
    <rPh sb="21" eb="23">
      <t>バンゴウ</t>
    </rPh>
    <rPh sb="31" eb="33">
      <t>キニュウ</t>
    </rPh>
    <rPh sb="37" eb="38">
      <t>レイ</t>
    </rPh>
    <rPh sb="42" eb="44">
      <t>オンガク</t>
    </rPh>
    <rPh sb="45" eb="47">
      <t>ハクチョウ</t>
    </rPh>
    <rPh sb="48" eb="49">
      <t>ミズウミ</t>
    </rPh>
    <rPh sb="53" eb="55">
      <t>ジョウケイ</t>
    </rPh>
    <rPh sb="56" eb="58">
      <t>シュウキョク</t>
    </rPh>
    <phoneticPr fontId="27"/>
  </si>
  <si>
    <t>自由曲の原題－メインタイトル－を半角英大文字で記入する。
例）Ballet‘SWAN LAKE’Op.20</t>
    <rPh sb="0" eb="3">
      <t>ジユウキョク</t>
    </rPh>
    <rPh sb="4" eb="6">
      <t>ゲンダイ</t>
    </rPh>
    <rPh sb="16" eb="18">
      <t>ハンカク</t>
    </rPh>
    <rPh sb="18" eb="22">
      <t>エイジ</t>
    </rPh>
    <rPh sb="23" eb="25">
      <t>キニュウ</t>
    </rPh>
    <rPh sb="29" eb="30">
      <t>レイ</t>
    </rPh>
    <phoneticPr fontId="27"/>
  </si>
  <si>
    <t>全角大文字で。ファースト＆ミドルネームは英字、姓はカタカナで。日本人は姓と名の間にスペースを入れる。
例）
Ｐ．チャイコフスキー
小山　清茂</t>
    <rPh sb="0" eb="2">
      <t>ゼンカク</t>
    </rPh>
    <rPh sb="2" eb="5">
      <t>オオモジ</t>
    </rPh>
    <rPh sb="20" eb="22">
      <t>エイジ</t>
    </rPh>
    <rPh sb="23" eb="24">
      <t>セイ</t>
    </rPh>
    <rPh sb="31" eb="34">
      <t>ニホンジン</t>
    </rPh>
    <rPh sb="35" eb="36">
      <t>セイ</t>
    </rPh>
    <rPh sb="37" eb="38">
      <t>メイ</t>
    </rPh>
    <rPh sb="39" eb="40">
      <t>アイダ</t>
    </rPh>
    <rPh sb="46" eb="47">
      <t>イ</t>
    </rPh>
    <rPh sb="51" eb="52">
      <t>レイ</t>
    </rPh>
    <rPh sb="65" eb="67">
      <t>コヤマ</t>
    </rPh>
    <rPh sb="68" eb="70">
      <t>キヨシゲ</t>
    </rPh>
    <phoneticPr fontId="27"/>
  </si>
  <si>
    <t>半角英字で記入する。名は小文字、姓は大文字で入れる。
例）
Peter TCHAIKOVSKY
KOYAMA Kiyoshige</t>
    <rPh sb="0" eb="2">
      <t>ハンカク</t>
    </rPh>
    <rPh sb="2" eb="4">
      <t>エイジ</t>
    </rPh>
    <rPh sb="5" eb="7">
      <t>キニュウ</t>
    </rPh>
    <rPh sb="10" eb="11">
      <t>ナ</t>
    </rPh>
    <rPh sb="12" eb="15">
      <t>コモジ</t>
    </rPh>
    <rPh sb="16" eb="17">
      <t>セイ</t>
    </rPh>
    <rPh sb="18" eb="21">
      <t>オオモジ</t>
    </rPh>
    <rPh sb="22" eb="23">
      <t>イ</t>
    </rPh>
    <rPh sb="27" eb="28">
      <t>レイ</t>
    </rPh>
    <phoneticPr fontId="27"/>
  </si>
  <si>
    <t>全角大文字で。ファースト＆ミドルネームは英字、姓はカタカナで。日本人は姓と名の間にスペースを入れる。
（作曲者と同じ記入方法）
例）
Ａ．リード
鈴木　英史</t>
    <rPh sb="0" eb="2">
      <t>ゼンカク</t>
    </rPh>
    <rPh sb="2" eb="5">
      <t>オオモジ</t>
    </rPh>
    <rPh sb="20" eb="22">
      <t>エイジ</t>
    </rPh>
    <rPh sb="23" eb="24">
      <t>セイ</t>
    </rPh>
    <rPh sb="31" eb="34">
      <t>ニホンジン</t>
    </rPh>
    <rPh sb="35" eb="36">
      <t>セイ</t>
    </rPh>
    <rPh sb="37" eb="38">
      <t>メイ</t>
    </rPh>
    <rPh sb="39" eb="40">
      <t>アイダ</t>
    </rPh>
    <rPh sb="46" eb="47">
      <t>イ</t>
    </rPh>
    <rPh sb="52" eb="55">
      <t>サッキョクシャ</t>
    </rPh>
    <rPh sb="56" eb="57">
      <t>オナ</t>
    </rPh>
    <rPh sb="58" eb="60">
      <t>キニュウ</t>
    </rPh>
    <rPh sb="60" eb="62">
      <t>ホウホウ</t>
    </rPh>
    <rPh sb="64" eb="65">
      <t>レイ</t>
    </rPh>
    <rPh sb="73" eb="75">
      <t>スズキ</t>
    </rPh>
    <rPh sb="76" eb="78">
      <t>エイジ</t>
    </rPh>
    <phoneticPr fontId="27"/>
  </si>
  <si>
    <t>半角英字で記入する。名は小文字、姓は大文字で入れる。
（作曲者と同じ方法）
例）
Alfred REED
SUZUKI Eiji</t>
    <rPh sb="0" eb="2">
      <t>ハンカク</t>
    </rPh>
    <rPh sb="2" eb="4">
      <t>エイジ</t>
    </rPh>
    <rPh sb="5" eb="7">
      <t>キニュウ</t>
    </rPh>
    <rPh sb="10" eb="11">
      <t>ナ</t>
    </rPh>
    <rPh sb="12" eb="15">
      <t>コモジ</t>
    </rPh>
    <rPh sb="16" eb="17">
      <t>セイ</t>
    </rPh>
    <rPh sb="18" eb="21">
      <t>オオモジ</t>
    </rPh>
    <rPh sb="22" eb="23">
      <t>イ</t>
    </rPh>
    <rPh sb="28" eb="31">
      <t>サッキョクシャ</t>
    </rPh>
    <rPh sb="32" eb="33">
      <t>オナ</t>
    </rPh>
    <rPh sb="34" eb="36">
      <t>ホウホウ</t>
    </rPh>
    <rPh sb="38" eb="39">
      <t>レイ</t>
    </rPh>
    <phoneticPr fontId="27"/>
  </si>
  <si>
    <t>地区大会申込書に記載している人数を記入</t>
    <rPh sb="0" eb="2">
      <t>チク</t>
    </rPh>
    <rPh sb="2" eb="4">
      <t>タイカイ</t>
    </rPh>
    <rPh sb="4" eb="7">
      <t>モウシコミショ</t>
    </rPh>
    <rPh sb="8" eb="10">
      <t>キサイ</t>
    </rPh>
    <rPh sb="14" eb="16">
      <t>ニンズウ</t>
    </rPh>
    <rPh sb="17" eb="19">
      <t>キニュウ</t>
    </rPh>
    <phoneticPr fontId="27"/>
  </si>
  <si>
    <t>地区大会での演奏時間を記入する。（演奏開始から終了まで）　(例)10:50</t>
    <rPh sb="0" eb="2">
      <t>チク</t>
    </rPh>
    <rPh sb="2" eb="4">
      <t>タイカイ</t>
    </rPh>
    <rPh sb="6" eb="8">
      <t>エンソウ</t>
    </rPh>
    <rPh sb="8" eb="10">
      <t>ジカン</t>
    </rPh>
    <rPh sb="11" eb="13">
      <t>キニュウ</t>
    </rPh>
    <rPh sb="17" eb="19">
      <t>エンソウ</t>
    </rPh>
    <rPh sb="19" eb="21">
      <t>カイシ</t>
    </rPh>
    <rPh sb="23" eb="25">
      <t>シュウリョウ</t>
    </rPh>
    <rPh sb="30" eb="31">
      <t>レイ</t>
    </rPh>
    <phoneticPr fontId="27"/>
  </si>
  <si>
    <t>地区大会出場人数を（数えて）記入する</t>
    <rPh sb="0" eb="2">
      <t>チク</t>
    </rPh>
    <rPh sb="2" eb="4">
      <t>タイカイ</t>
    </rPh>
    <rPh sb="4" eb="6">
      <t>シュツジョウ</t>
    </rPh>
    <rPh sb="6" eb="8">
      <t>ニンズウ</t>
    </rPh>
    <rPh sb="10" eb="11">
      <t>カゾ</t>
    </rPh>
    <rPh sb="14" eb="16">
      <t>キニュウ</t>
    </rPh>
    <phoneticPr fontId="27"/>
  </si>
  <si>
    <t>資料集の加盟団体一覧の先頭のコード８桁
＊合同で出ている場合は、代表となっている団体のコードを入力</t>
    <rPh sb="0" eb="3">
      <t>シリョウシュウ</t>
    </rPh>
    <rPh sb="4" eb="6">
      <t>カメイ</t>
    </rPh>
    <rPh sb="6" eb="8">
      <t>ダンタイ</t>
    </rPh>
    <rPh sb="8" eb="10">
      <t>イチラン</t>
    </rPh>
    <rPh sb="11" eb="13">
      <t>セントウ</t>
    </rPh>
    <rPh sb="18" eb="19">
      <t>ケタ</t>
    </rPh>
    <rPh sb="22" eb="24">
      <t>ゴウドウ</t>
    </rPh>
    <rPh sb="25" eb="26">
      <t>デ</t>
    </rPh>
    <rPh sb="29" eb="31">
      <t>バアイ</t>
    </rPh>
    <rPh sb="33" eb="35">
      <t>ダイヒョウ</t>
    </rPh>
    <rPh sb="41" eb="43">
      <t>ダンタイ</t>
    </rPh>
    <rPh sb="48" eb="50">
      <t>ニュウリョク</t>
    </rPh>
    <phoneticPr fontId="27"/>
  </si>
  <si>
    <t>所属支部</t>
    <rPh sb="0" eb="2">
      <t>ショゾク</t>
    </rPh>
    <rPh sb="2" eb="4">
      <t>シブ</t>
    </rPh>
    <phoneticPr fontId="27"/>
  </si>
  <si>
    <t>出演順</t>
    <rPh sb="0" eb="1">
      <t>シュツエン</t>
    </rPh>
    <rPh sb="2" eb="3">
      <t>ジュン</t>
    </rPh>
    <phoneticPr fontId="27"/>
  </si>
  <si>
    <t>小ＳＰ部門</t>
    <rPh sb="0" eb="1">
      <t>ショウ</t>
    </rPh>
    <rPh sb="3" eb="5">
      <t>ブモン</t>
    </rPh>
    <phoneticPr fontId="2"/>
  </si>
  <si>
    <t>－</t>
    <phoneticPr fontId="9"/>
  </si>
  <si>
    <t>　</t>
    <phoneticPr fontId="2"/>
  </si>
  <si>
    <t>時間</t>
    <phoneticPr fontId="27"/>
  </si>
  <si>
    <t>〒</t>
    <phoneticPr fontId="27"/>
  </si>
  <si>
    <t>住所</t>
    <rPh sb="0" eb="2">
      <t>ジュウショ</t>
    </rPh>
    <phoneticPr fontId="27"/>
  </si>
  <si>
    <t>連絡責任者</t>
    <rPh sb="0" eb="2">
      <t>レンラク</t>
    </rPh>
    <rPh sb="2" eb="5">
      <t>セキニンシャ</t>
    </rPh>
    <phoneticPr fontId="27"/>
  </si>
  <si>
    <t>携帯</t>
    <rPh sb="0" eb="2">
      <t>ケイタイ</t>
    </rPh>
    <phoneticPr fontId="27"/>
  </si>
  <si>
    <t>メール</t>
    <phoneticPr fontId="27"/>
  </si>
  <si>
    <t>小学生の部</t>
    <rPh sb="0" eb="3">
      <t>ショウガクセイ</t>
    </rPh>
    <rPh sb="4" eb="5">
      <t>ブ</t>
    </rPh>
    <phoneticPr fontId="2"/>
  </si>
  <si>
    <t>中学生の部</t>
    <rPh sb="0" eb="3">
      <t>チュウガクセイ</t>
    </rPh>
    <rPh sb="4" eb="5">
      <t>ブ</t>
    </rPh>
    <phoneticPr fontId="2"/>
  </si>
  <si>
    <t>高等学校の部</t>
    <rPh sb="0" eb="4">
      <t>コウトウガッコウ</t>
    </rPh>
    <rPh sb="5" eb="6">
      <t>ブ</t>
    </rPh>
    <phoneticPr fontId="2"/>
  </si>
  <si>
    <t>大学の部</t>
    <rPh sb="0" eb="2">
      <t>ダイガク</t>
    </rPh>
    <rPh sb="3" eb="4">
      <t>ブ</t>
    </rPh>
    <phoneticPr fontId="2"/>
  </si>
  <si>
    <t>職場・一般の部</t>
    <rPh sb="0" eb="2">
      <t>ショクバ</t>
    </rPh>
    <rPh sb="3" eb="5">
      <t>イッパン</t>
    </rPh>
    <rPh sb="6" eb="7">
      <t>ブ</t>
    </rPh>
    <phoneticPr fontId="2"/>
  </si>
  <si>
    <t>中学生小編成の部</t>
    <rPh sb="0" eb="3">
      <t>チュウガクセイ</t>
    </rPh>
    <rPh sb="3" eb="6">
      <t>ショウヘンセイ</t>
    </rPh>
    <rPh sb="7" eb="8">
      <t>ブ</t>
    </rPh>
    <phoneticPr fontId="2"/>
  </si>
  <si>
    <t>高等学校小編成の部</t>
    <rPh sb="0" eb="4">
      <t>コウトウガッコウ</t>
    </rPh>
    <rPh sb="4" eb="7">
      <t>ショウヘンセイ</t>
    </rPh>
    <rPh sb="8" eb="9">
      <t>ブ</t>
    </rPh>
    <phoneticPr fontId="2"/>
  </si>
  <si>
    <t>電話</t>
    <rPh sb="0" eb="2">
      <t>デンワ</t>
    </rPh>
    <phoneticPr fontId="2"/>
  </si>
  <si>
    <t>指揮者と団体の関係</t>
  </si>
  <si>
    <t>（申込様式２－０）　　各地区大会の要項にしたがって提出</t>
    <rPh sb="1" eb="3">
      <t>モウシコ</t>
    </rPh>
    <rPh sb="3" eb="5">
      <t>ヨウシキ</t>
    </rPh>
    <rPh sb="11" eb="14">
      <t>カクチク</t>
    </rPh>
    <rPh sb="14" eb="16">
      <t>タイカイ</t>
    </rPh>
    <rPh sb="17" eb="19">
      <t>ヨウコウ</t>
    </rPh>
    <rPh sb="25" eb="27">
      <t>テイシュツ</t>
    </rPh>
    <phoneticPr fontId="2"/>
  </si>
  <si>
    <t>県北</t>
    <rPh sb="0" eb="2">
      <t>ケンホク</t>
    </rPh>
    <phoneticPr fontId="2"/>
  </si>
  <si>
    <t>盛岡</t>
    <rPh sb="0" eb="2">
      <t>モリオカ</t>
    </rPh>
    <phoneticPr fontId="2"/>
  </si>
  <si>
    <t>中央</t>
    <rPh sb="0" eb="2">
      <t>チュウオウ</t>
    </rPh>
    <phoneticPr fontId="2"/>
  </si>
  <si>
    <t>県南</t>
    <rPh sb="0" eb="2">
      <t>ケンナン</t>
    </rPh>
    <phoneticPr fontId="2"/>
  </si>
  <si>
    <t>沿岸</t>
    <rPh sb="0" eb="2">
      <t>エンガン</t>
    </rPh>
    <phoneticPr fontId="2"/>
  </si>
  <si>
    <t>第６３回岩手県吹奏楽コンクール地区大会参加申込書入力シート</t>
    <rPh sb="0" eb="1">
      <t>ダイ</t>
    </rPh>
    <rPh sb="3" eb="4">
      <t>カイ</t>
    </rPh>
    <rPh sb="4" eb="7">
      <t>イワテケン</t>
    </rPh>
    <rPh sb="7" eb="10">
      <t>スイソウガク</t>
    </rPh>
    <rPh sb="15" eb="19">
      <t>チクタイカイ</t>
    </rPh>
    <rPh sb="19" eb="21">
      <t>サンカ</t>
    </rPh>
    <rPh sb="21" eb="24">
      <t>モウシコミショ</t>
    </rPh>
    <rPh sb="24" eb="26">
      <t>ニュウリョク</t>
    </rPh>
    <phoneticPr fontId="9"/>
  </si>
  <si>
    <t>第63回岩手県吹奏楽コンクール
第44回全日本小学生バンドフェスティバルステージ部門岩手県大会</t>
    <rPh sb="0" eb="1">
      <t>ダイ</t>
    </rPh>
    <rPh sb="42" eb="45">
      <t>イワテケン</t>
    </rPh>
    <rPh sb="45" eb="47">
      <t>タイカイ</t>
    </rPh>
    <phoneticPr fontId="9"/>
  </si>
  <si>
    <t>小学生小編成の部</t>
    <rPh sb="0" eb="3">
      <t>ショウガクセイ</t>
    </rPh>
    <rPh sb="3" eb="6">
      <t>ショウヘンセイ</t>
    </rPh>
    <rPh sb="7" eb="8">
      <t>ブ</t>
    </rPh>
    <phoneticPr fontId="9"/>
  </si>
  <si>
    <t>ステージ部門</t>
    <rPh sb="4" eb="6">
      <t>ブモン</t>
    </rPh>
    <phoneticPr fontId="9"/>
  </si>
  <si>
    <t>祝い唄と踊り唄による幻想曲</t>
  </si>
  <si>
    <t>ステップ、スキップ、ノンストップ（順次進行によるカプリッチョ）</t>
  </si>
  <si>
    <t> マーチ「メモリーズ・リフレイン」</t>
  </si>
  <si>
    <t> Rhapsody ～ Eclipse</t>
  </si>
  <si>
    <t>※ステージ部門、小編成の団体は「－」を選択してください。</t>
    <rPh sb="5" eb="7">
      <t>ブモン</t>
    </rPh>
    <rPh sb="8" eb="11">
      <t>ショウヘンセイ</t>
    </rPh>
    <rPh sb="12" eb="14">
      <t>ダンタイ</t>
    </rPh>
    <rPh sb="19" eb="21">
      <t>センタク</t>
    </rPh>
    <phoneticPr fontId="9"/>
  </si>
  <si>
    <t>小学生小編成・・・１
中学生・・・２
高等学校・・３
大学・・・・４
職場・一般・・５
中学生小編成・６
高等学校小編成・７
小ステージ部門・・８</t>
    <rPh sb="0" eb="3">
      <t>ショウガクセイ</t>
    </rPh>
    <rPh sb="3" eb="6">
      <t>ショウヘンセイ</t>
    </rPh>
    <rPh sb="11" eb="14">
      <t>チュウガクセイ</t>
    </rPh>
    <rPh sb="19" eb="21">
      <t>コウトウ</t>
    </rPh>
    <rPh sb="21" eb="23">
      <t>ガッコウ</t>
    </rPh>
    <rPh sb="27" eb="29">
      <t>ダイガク</t>
    </rPh>
    <rPh sb="35" eb="37">
      <t>ショクバ</t>
    </rPh>
    <rPh sb="38" eb="40">
      <t>イッパン</t>
    </rPh>
    <rPh sb="44" eb="47">
      <t>チュウガクセイ</t>
    </rPh>
    <rPh sb="47" eb="50">
      <t>ショウヘンセイ</t>
    </rPh>
    <rPh sb="53" eb="55">
      <t>コウトウ</t>
    </rPh>
    <rPh sb="55" eb="57">
      <t>ガッコウ</t>
    </rPh>
    <rPh sb="57" eb="60">
      <t>ショウヘンセイ</t>
    </rPh>
    <rPh sb="63" eb="64">
      <t>ショウ</t>
    </rPh>
    <rPh sb="68" eb="70">
      <t>ブモン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</si>
</sst>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8"/>
      <color indexed="63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>
      <alignment vertical="center"/>
    </xf>
  </cellStyleXfs>
  <cellXfs count="3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49" fontId="11" fillId="2" borderId="40" xfId="2" applyNumberFormat="1" applyFont="1" applyFill="1" applyBorder="1" applyAlignment="1" applyProtection="1">
      <alignment horizontal="center" vertical="center"/>
      <protection locked="0"/>
    </xf>
    <xf numFmtId="49" fontId="14" fillId="0" borderId="31" xfId="2" quotePrefix="1" applyNumberFormat="1" applyFont="1" applyBorder="1" applyAlignment="1">
      <alignment horizontal="center" vertical="center"/>
    </xf>
    <xf numFmtId="0" fontId="15" fillId="0" borderId="31" xfId="2" quotePrefix="1" applyFont="1" applyBorder="1" applyAlignment="1">
      <alignment horizontal="center" vertical="center"/>
    </xf>
    <xf numFmtId="49" fontId="11" fillId="2" borderId="31" xfId="2" applyNumberFormat="1" applyFont="1" applyFill="1" applyBorder="1" applyAlignment="1" applyProtection="1">
      <alignment horizontal="center" vertical="center"/>
      <protection locked="0"/>
    </xf>
    <xf numFmtId="49" fontId="11" fillId="2" borderId="32" xfId="2" applyNumberFormat="1" applyFont="1" applyFill="1" applyBorder="1" applyAlignment="1" applyProtection="1">
      <alignment horizontal="center" vertical="center"/>
      <protection locked="0"/>
    </xf>
    <xf numFmtId="49" fontId="7" fillId="0" borderId="0" xfId="2" applyNumberFormat="1" applyFont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49" fontId="11" fillId="2" borderId="43" xfId="2" applyNumberFormat="1" applyFont="1" applyFill="1" applyBorder="1" applyAlignment="1" applyProtection="1">
      <alignment horizontal="center" vertical="center"/>
      <protection locked="0"/>
    </xf>
    <xf numFmtId="49" fontId="11" fillId="2" borderId="24" xfId="2" applyNumberFormat="1" applyFont="1" applyFill="1" applyBorder="1" applyAlignment="1" applyProtection="1">
      <alignment horizontal="center" vertical="center"/>
      <protection locked="0"/>
    </xf>
    <xf numFmtId="49" fontId="11" fillId="2" borderId="25" xfId="2" applyNumberFormat="1" applyFont="1" applyFill="1" applyBorder="1" applyAlignment="1" applyProtection="1">
      <alignment horizontal="center" vertical="center"/>
      <protection locked="0"/>
    </xf>
    <xf numFmtId="0" fontId="7" fillId="0" borderId="33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center" shrinkToFit="1"/>
    </xf>
    <xf numFmtId="0" fontId="12" fillId="0" borderId="24" xfId="2" quotePrefix="1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13" fillId="0" borderId="44" xfId="2" applyFont="1" applyBorder="1">
      <alignment vertical="center"/>
    </xf>
    <xf numFmtId="0" fontId="13" fillId="0" borderId="0" xfId="2" applyFont="1">
      <alignment vertical="center"/>
    </xf>
    <xf numFmtId="0" fontId="7" fillId="0" borderId="47" xfId="2" applyFont="1" applyBorder="1" applyAlignment="1">
      <alignment horizontal="center" vertical="center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/>
    </xf>
    <xf numFmtId="0" fontId="12" fillId="2" borderId="34" xfId="2" applyFont="1" applyFill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vertical="center" shrinkToFit="1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5" fillId="0" borderId="2" xfId="2" applyFont="1" applyBorder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44" xfId="2" applyFont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0" fontId="7" fillId="0" borderId="30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176" fontId="18" fillId="0" borderId="0" xfId="2" applyNumberFormat="1" applyFont="1">
      <alignment vertical="center"/>
    </xf>
    <xf numFmtId="176" fontId="18" fillId="0" borderId="60" xfId="2" applyNumberFormat="1" applyFont="1" applyBorder="1" applyAlignment="1">
      <alignment horizontal="center" vertical="center"/>
    </xf>
    <xf numFmtId="176" fontId="18" fillId="0" borderId="63" xfId="2" applyNumberFormat="1" applyFont="1" applyBorder="1" applyAlignment="1">
      <alignment horizontal="center" vertical="center"/>
    </xf>
    <xf numFmtId="176" fontId="18" fillId="0" borderId="64" xfId="2" applyNumberFormat="1" applyFont="1" applyBorder="1">
      <alignment vertical="center"/>
    </xf>
    <xf numFmtId="176" fontId="18" fillId="0" borderId="10" xfId="2" applyNumberFormat="1" applyFont="1" applyBorder="1" applyAlignment="1">
      <alignment horizontal="center" vertical="center"/>
    </xf>
    <xf numFmtId="176" fontId="18" fillId="0" borderId="16" xfId="2" applyNumberFormat="1" applyFont="1" applyBorder="1">
      <alignment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6" xfId="2" applyNumberFormat="1" applyFont="1" applyBorder="1">
      <alignment vertical="center"/>
    </xf>
    <xf numFmtId="176" fontId="18" fillId="0" borderId="15" xfId="2" applyNumberFormat="1" applyFont="1" applyBorder="1" applyAlignment="1">
      <alignment horizontal="right" vertical="center"/>
    </xf>
    <xf numFmtId="176" fontId="18" fillId="0" borderId="16" xfId="2" applyNumberFormat="1" applyFont="1" applyBorder="1" applyAlignment="1">
      <alignment horizontal="right" vertical="center"/>
    </xf>
    <xf numFmtId="176" fontId="20" fillId="0" borderId="4" xfId="2" quotePrefix="1" applyNumberFormat="1" applyFont="1" applyBorder="1" applyAlignment="1">
      <alignment horizontal="center" vertical="center" shrinkToFit="1"/>
    </xf>
    <xf numFmtId="176" fontId="20" fillId="0" borderId="5" xfId="2" applyNumberFormat="1" applyFont="1" applyBorder="1" applyAlignment="1">
      <alignment horizontal="center" vertical="center" shrinkToFit="1"/>
    </xf>
    <xf numFmtId="176" fontId="18" fillId="0" borderId="16" xfId="2" applyNumberFormat="1" applyFont="1" applyBorder="1" applyAlignment="1">
      <alignment horizontal="center" vertical="center"/>
    </xf>
    <xf numFmtId="176" fontId="20" fillId="0" borderId="11" xfId="2" applyNumberFormat="1" applyFont="1" applyBorder="1" applyAlignment="1">
      <alignment horizontal="center" vertical="center" shrinkToFit="1"/>
    </xf>
    <xf numFmtId="176" fontId="18" fillId="0" borderId="68" xfId="2" applyNumberFormat="1" applyFont="1" applyBorder="1" applyAlignment="1">
      <alignment horizontal="center" vertical="center"/>
    </xf>
    <xf numFmtId="176" fontId="18" fillId="0" borderId="14" xfId="2" applyNumberFormat="1" applyFont="1" applyBorder="1">
      <alignment vertical="center"/>
    </xf>
    <xf numFmtId="176" fontId="18" fillId="0" borderId="17" xfId="2" applyNumberFormat="1" applyFont="1" applyBorder="1">
      <alignment vertical="center"/>
    </xf>
    <xf numFmtId="176" fontId="18" fillId="0" borderId="12" xfId="2" applyNumberFormat="1" applyFont="1" applyBorder="1">
      <alignment vertical="center"/>
    </xf>
    <xf numFmtId="176" fontId="18" fillId="0" borderId="13" xfId="2" applyNumberFormat="1" applyFont="1" applyBorder="1">
      <alignment vertical="center"/>
    </xf>
    <xf numFmtId="176" fontId="18" fillId="0" borderId="69" xfId="2" applyNumberFormat="1" applyFont="1" applyBorder="1" applyAlignment="1">
      <alignment horizontal="center" vertical="center"/>
    </xf>
    <xf numFmtId="176" fontId="18" fillId="0" borderId="66" xfId="2" applyNumberFormat="1" applyFont="1" applyBorder="1">
      <alignment vertical="center"/>
    </xf>
    <xf numFmtId="176" fontId="18" fillId="0" borderId="11" xfId="2" applyNumberFormat="1" applyFont="1" applyBorder="1">
      <alignment vertical="center"/>
    </xf>
    <xf numFmtId="176" fontId="18" fillId="0" borderId="9" xfId="2" applyNumberFormat="1" applyFont="1" applyBorder="1" applyAlignment="1">
      <alignment horizontal="center" vertical="center"/>
    </xf>
    <xf numFmtId="176" fontId="20" fillId="0" borderId="4" xfId="2" applyNumberFormat="1" applyFont="1" applyBorder="1">
      <alignment vertical="center"/>
    </xf>
    <xf numFmtId="176" fontId="18" fillId="0" borderId="64" xfId="2" applyNumberFormat="1" applyFont="1" applyBorder="1" applyAlignment="1">
      <alignment horizontal="right" vertical="center"/>
    </xf>
    <xf numFmtId="176" fontId="18" fillId="0" borderId="65" xfId="2" applyNumberFormat="1" applyFont="1" applyBorder="1">
      <alignment vertical="center"/>
    </xf>
    <xf numFmtId="176" fontId="18" fillId="0" borderId="4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 wrapText="1"/>
    </xf>
    <xf numFmtId="176" fontId="21" fillId="0" borderId="0" xfId="2" applyNumberFormat="1" applyFont="1" applyAlignment="1">
      <alignment horizontal="left" vertical="center"/>
    </xf>
    <xf numFmtId="176" fontId="20" fillId="0" borderId="0" xfId="2" applyNumberFormat="1" applyFont="1">
      <alignment vertical="center"/>
    </xf>
    <xf numFmtId="176" fontId="21" fillId="0" borderId="0" xfId="2" applyNumberFormat="1" applyFont="1" applyAlignment="1">
      <alignment horizontal="center" vertical="center" wrapText="1"/>
    </xf>
    <xf numFmtId="176" fontId="21" fillId="0" borderId="0" xfId="2" applyNumberFormat="1" applyFont="1" applyAlignment="1">
      <alignment horizontal="center" vertical="center"/>
    </xf>
    <xf numFmtId="176" fontId="24" fillId="0" borderId="0" xfId="2" applyNumberFormat="1" applyFont="1" applyAlignment="1">
      <alignment horizontal="center" wrapText="1"/>
    </xf>
    <xf numFmtId="176" fontId="18" fillId="0" borderId="0" xfId="2" quotePrefix="1" applyNumberFormat="1" applyFont="1" applyAlignment="1">
      <alignment horizontal="center" vertical="center"/>
    </xf>
    <xf numFmtId="176" fontId="18" fillId="0" borderId="19" xfId="2" applyNumberFormat="1" applyFont="1" applyBorder="1">
      <alignment vertical="center"/>
    </xf>
    <xf numFmtId="176" fontId="19" fillId="0" borderId="20" xfId="2" applyNumberFormat="1" applyFont="1" applyBorder="1" applyAlignment="1">
      <alignment horizontal="right" vertical="center"/>
    </xf>
    <xf numFmtId="176" fontId="18" fillId="0" borderId="77" xfId="2" applyNumberFormat="1" applyFont="1" applyBorder="1">
      <alignment vertical="center"/>
    </xf>
    <xf numFmtId="176" fontId="18" fillId="0" borderId="70" xfId="2" applyNumberFormat="1" applyFont="1" applyBorder="1">
      <alignment vertical="center"/>
    </xf>
    <xf numFmtId="176" fontId="20" fillId="0" borderId="11" xfId="2" applyNumberFormat="1" applyFont="1" applyBorder="1">
      <alignment vertical="center"/>
    </xf>
    <xf numFmtId="176" fontId="18" fillId="0" borderId="20" xfId="2" applyNumberFormat="1" applyFont="1" applyBorder="1">
      <alignment vertical="center"/>
    </xf>
    <xf numFmtId="176" fontId="18" fillId="0" borderId="29" xfId="2" applyNumberFormat="1" applyFont="1" applyBorder="1">
      <alignment vertical="center"/>
    </xf>
    <xf numFmtId="0" fontId="7" fillId="0" borderId="34" xfId="2" applyFont="1" applyBorder="1" applyAlignment="1">
      <alignment vertical="center" wrapText="1"/>
    </xf>
    <xf numFmtId="176" fontId="18" fillId="0" borderId="9" xfId="2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6" xfId="0" quotePrefix="1" applyFont="1" applyBorder="1" applyAlignment="1">
      <alignment horizontal="center" vertical="center" wrapText="1"/>
    </xf>
    <xf numFmtId="0" fontId="28" fillId="0" borderId="56" xfId="0" quotePrefix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6" xfId="0" quotePrefix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72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72" xfId="0" applyFont="1" applyBorder="1" applyAlignment="1">
      <alignment horizontal="center" vertical="top" wrapText="1"/>
    </xf>
    <xf numFmtId="0" fontId="32" fillId="0" borderId="72" xfId="0" quotePrefix="1" applyFont="1" applyBorder="1" applyAlignment="1">
      <alignment horizontal="center" vertical="top" wrapText="1"/>
    </xf>
    <xf numFmtId="0" fontId="32" fillId="0" borderId="72" xfId="0" quotePrefix="1" applyFont="1" applyBorder="1" applyAlignment="1">
      <alignment horizontal="left" vertical="top" wrapText="1"/>
    </xf>
    <xf numFmtId="0" fontId="32" fillId="0" borderId="72" xfId="0" applyFont="1" applyBorder="1" applyAlignment="1">
      <alignment horizontal="left" vertical="top" wrapText="1"/>
    </xf>
    <xf numFmtId="0" fontId="32" fillId="0" borderId="82" xfId="0" quotePrefix="1" applyFont="1" applyBorder="1" applyAlignment="1">
      <alignment horizontal="left" vertical="top" wrapText="1"/>
    </xf>
    <xf numFmtId="0" fontId="32" fillId="0" borderId="82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26" fillId="0" borderId="0" xfId="0" applyFont="1" applyAlignment="1">
      <alignment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9" fillId="0" borderId="0" xfId="0" applyFont="1" applyAlignment="1">
      <alignment vertical="center" wrapText="1" shrinkToFit="1"/>
    </xf>
    <xf numFmtId="0" fontId="29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vertical="center" wrapText="1" shrinkToFit="1"/>
    </xf>
    <xf numFmtId="0" fontId="26" fillId="0" borderId="83" xfId="0" applyFont="1" applyBorder="1" applyAlignment="1">
      <alignment vertical="center" wrapText="1" shrinkToFit="1"/>
    </xf>
    <xf numFmtId="0" fontId="26" fillId="0" borderId="82" xfId="0" applyFont="1" applyBorder="1" applyAlignment="1">
      <alignment vertical="center" wrapText="1" shrinkToFit="1"/>
    </xf>
    <xf numFmtId="0" fontId="26" fillId="3" borderId="82" xfId="0" applyFont="1" applyFill="1" applyBorder="1" applyAlignment="1">
      <alignment vertical="center" wrapText="1" shrinkToFit="1"/>
    </xf>
    <xf numFmtId="0" fontId="33" fillId="0" borderId="82" xfId="0" applyFont="1" applyBorder="1" applyAlignment="1">
      <alignment vertical="center" wrapText="1" shrinkToFit="1"/>
    </xf>
    <xf numFmtId="0" fontId="26" fillId="0" borderId="82" xfId="0" applyFont="1" applyBorder="1" applyAlignment="1">
      <alignment horizontal="center" vertical="center" wrapText="1" shrinkToFit="1"/>
    </xf>
    <xf numFmtId="0" fontId="29" fillId="0" borderId="82" xfId="0" applyFont="1" applyBorder="1" applyAlignment="1">
      <alignment vertical="center" wrapText="1" shrinkToFit="1"/>
    </xf>
    <xf numFmtId="0" fontId="29" fillId="0" borderId="82" xfId="0" applyFont="1" applyBorder="1" applyAlignment="1">
      <alignment horizontal="center" vertical="center" wrapText="1" shrinkToFit="1"/>
    </xf>
    <xf numFmtId="0" fontId="7" fillId="0" borderId="41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2" fillId="2" borderId="30" xfId="2" applyFont="1" applyFill="1" applyBorder="1" applyAlignment="1" applyProtection="1">
      <alignment horizontal="center" vertical="center"/>
      <protection locked="0"/>
    </xf>
    <xf numFmtId="0" fontId="12" fillId="2" borderId="31" xfId="2" applyFont="1" applyFill="1" applyBorder="1" applyAlignment="1" applyProtection="1">
      <alignment horizontal="center" vertical="center"/>
      <protection locked="0"/>
    </xf>
    <xf numFmtId="0" fontId="12" fillId="2" borderId="32" xfId="2" applyFont="1" applyFill="1" applyBorder="1" applyAlignment="1" applyProtection="1">
      <alignment horizontal="center" vertical="center"/>
      <protection locked="0"/>
    </xf>
    <xf numFmtId="0" fontId="13" fillId="0" borderId="44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3" fillId="0" borderId="49" xfId="2" applyFont="1" applyBorder="1" applyAlignment="1">
      <alignment horizontal="center" vertical="center" shrinkToFit="1"/>
    </xf>
    <xf numFmtId="0" fontId="13" fillId="0" borderId="59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left" vertical="center"/>
    </xf>
    <xf numFmtId="0" fontId="13" fillId="0" borderId="28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22" xfId="2" applyFont="1" applyFill="1" applyBorder="1" applyAlignment="1" applyProtection="1">
      <alignment horizontal="center" vertical="center"/>
      <protection locked="0"/>
    </xf>
    <xf numFmtId="0" fontId="12" fillId="2" borderId="26" xfId="2" applyFont="1" applyFill="1" applyBorder="1" applyAlignment="1" applyProtection="1">
      <alignment horizontal="center" vertical="center"/>
      <protection locked="0"/>
    </xf>
    <xf numFmtId="0" fontId="12" fillId="2" borderId="52" xfId="2" applyFont="1" applyFill="1" applyBorder="1" applyAlignment="1" applyProtection="1">
      <alignment horizontal="center" vertical="center"/>
      <protection locked="0"/>
    </xf>
    <xf numFmtId="0" fontId="13" fillId="0" borderId="53" xfId="2" applyFont="1" applyBorder="1" applyAlignment="1">
      <alignment horizontal="center" vertical="center" wrapText="1" shrinkToFit="1"/>
    </xf>
    <xf numFmtId="0" fontId="13" fillId="0" borderId="54" xfId="2" applyFont="1" applyBorder="1" applyAlignment="1">
      <alignment horizontal="center" vertical="center" shrinkToFit="1"/>
    </xf>
    <xf numFmtId="0" fontId="12" fillId="2" borderId="55" xfId="2" applyFont="1" applyFill="1" applyBorder="1" applyAlignment="1" applyProtection="1">
      <alignment horizontal="center" vertical="center"/>
      <protection locked="0"/>
    </xf>
    <xf numFmtId="0" fontId="12" fillId="2" borderId="56" xfId="2" applyFont="1" applyFill="1" applyBorder="1" applyAlignment="1" applyProtection="1">
      <alignment horizontal="center" vertical="center"/>
      <protection locked="0"/>
    </xf>
    <xf numFmtId="0" fontId="12" fillId="2" borderId="57" xfId="2" applyFont="1" applyFill="1" applyBorder="1" applyAlignment="1" applyProtection="1">
      <alignment horizontal="center" vertical="center"/>
      <protection locked="0"/>
    </xf>
    <xf numFmtId="0" fontId="12" fillId="2" borderId="58" xfId="2" applyFont="1" applyFill="1" applyBorder="1" applyAlignment="1" applyProtection="1">
      <alignment horizontal="center" vertical="center"/>
      <protection locked="0"/>
    </xf>
    <xf numFmtId="0" fontId="13" fillId="0" borderId="30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horizontal="left" vertical="center" wrapText="1"/>
    </xf>
    <xf numFmtId="0" fontId="16" fillId="2" borderId="33" xfId="2" applyFont="1" applyFill="1" applyBorder="1" applyAlignment="1" applyProtection="1">
      <alignment horizontal="center" vertical="center"/>
      <protection locked="0"/>
    </xf>
    <xf numFmtId="0" fontId="13" fillId="0" borderId="32" xfId="2" applyFont="1" applyBorder="1" applyAlignment="1">
      <alignment horizontal="center" vertical="center" shrinkToFit="1"/>
    </xf>
    <xf numFmtId="0" fontId="16" fillId="2" borderId="30" xfId="2" applyFont="1" applyFill="1" applyBorder="1" applyAlignment="1" applyProtection="1">
      <alignment horizontal="center" vertical="center"/>
      <protection locked="0"/>
    </xf>
    <xf numFmtId="0" fontId="16" fillId="2" borderId="31" xfId="2" applyFont="1" applyFill="1" applyBorder="1" applyAlignment="1" applyProtection="1">
      <alignment horizontal="center" vertical="center"/>
      <protection locked="0"/>
    </xf>
    <xf numFmtId="0" fontId="16" fillId="2" borderId="32" xfId="2" applyFont="1" applyFill="1" applyBorder="1" applyAlignment="1" applyProtection="1">
      <alignment horizontal="center" vertical="center"/>
      <protection locked="0"/>
    </xf>
    <xf numFmtId="0" fontId="12" fillId="2" borderId="48" xfId="2" applyFont="1" applyFill="1" applyBorder="1" applyAlignment="1" applyProtection="1">
      <alignment horizontal="center" vertical="center"/>
      <protection locked="0"/>
    </xf>
    <xf numFmtId="0" fontId="12" fillId="2" borderId="38" xfId="2" applyFont="1" applyFill="1" applyBorder="1" applyAlignment="1" applyProtection="1">
      <alignment horizontal="center" vertical="center"/>
      <protection locked="0"/>
    </xf>
    <xf numFmtId="0" fontId="12" fillId="2" borderId="39" xfId="2" applyFont="1" applyFill="1" applyBorder="1" applyAlignment="1" applyProtection="1">
      <alignment horizontal="center" vertical="center"/>
      <protection locked="0"/>
    </xf>
    <xf numFmtId="0" fontId="12" fillId="2" borderId="49" xfId="2" applyFont="1" applyFill="1" applyBorder="1" applyAlignment="1" applyProtection="1">
      <alignment horizontal="center"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176" fontId="12" fillId="0" borderId="49" xfId="2" applyNumberFormat="1" applyFont="1" applyBorder="1" applyAlignment="1">
      <alignment horizontal="center" vertical="center" shrinkToFit="1"/>
    </xf>
    <xf numFmtId="176" fontId="12" fillId="0" borderId="2" xfId="2" applyNumberFormat="1" applyFont="1" applyBorder="1" applyAlignment="1">
      <alignment horizontal="center" vertical="center" shrinkToFit="1"/>
    </xf>
    <xf numFmtId="176" fontId="12" fillId="0" borderId="3" xfId="2" applyNumberFormat="1" applyFont="1" applyBorder="1" applyAlignment="1">
      <alignment horizontal="center" vertical="center" shrinkToFit="1"/>
    </xf>
    <xf numFmtId="0" fontId="13" fillId="0" borderId="28" xfId="2" applyFont="1" applyBorder="1" applyAlignment="1">
      <alignment horizontal="center" vertical="center" wrapText="1" shrinkToFit="1"/>
    </xf>
    <xf numFmtId="0" fontId="12" fillId="2" borderId="51" xfId="2" applyFont="1" applyFill="1" applyBorder="1" applyAlignment="1" applyProtection="1">
      <alignment horizontal="center" vertical="center" shrinkToFit="1"/>
      <protection locked="0"/>
    </xf>
    <xf numFmtId="0" fontId="12" fillId="2" borderId="22" xfId="2" applyFont="1" applyFill="1" applyBorder="1" applyAlignment="1" applyProtection="1">
      <alignment horizontal="center" vertical="center" shrinkToFit="1"/>
      <protection locked="0"/>
    </xf>
    <xf numFmtId="0" fontId="12" fillId="2" borderId="26" xfId="2" applyFont="1" applyFill="1" applyBorder="1" applyAlignment="1" applyProtection="1">
      <alignment horizontal="center" vertical="center" shrinkToFit="1"/>
      <protection locked="0"/>
    </xf>
    <xf numFmtId="0" fontId="12" fillId="2" borderId="52" xfId="2" applyFont="1" applyFill="1" applyBorder="1" applyAlignment="1" applyProtection="1">
      <alignment horizontal="center" vertical="center" shrinkToFit="1"/>
      <protection locked="0"/>
    </xf>
    <xf numFmtId="0" fontId="8" fillId="2" borderId="30" xfId="2" applyFont="1" applyFill="1" applyBorder="1" applyAlignment="1" applyProtection="1">
      <alignment horizontal="center" vertical="center"/>
      <protection locked="0"/>
    </xf>
    <xf numFmtId="0" fontId="8" fillId="2" borderId="32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 wrapText="1"/>
    </xf>
    <xf numFmtId="42" fontId="12" fillId="2" borderId="30" xfId="2" applyNumberFormat="1" applyFont="1" applyFill="1" applyBorder="1" applyAlignment="1" applyProtection="1">
      <alignment horizontal="center" vertical="center" shrinkToFit="1"/>
      <protection locked="0"/>
    </xf>
    <xf numFmtId="42" fontId="12" fillId="2" borderId="31" xfId="2" applyNumberFormat="1" applyFont="1" applyFill="1" applyBorder="1" applyAlignment="1" applyProtection="1">
      <alignment horizontal="center" vertical="center" shrinkToFit="1"/>
      <protection locked="0"/>
    </xf>
    <xf numFmtId="42" fontId="12" fillId="2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2" borderId="55" xfId="2" applyFont="1" applyFill="1" applyBorder="1" applyAlignment="1" applyProtection="1">
      <alignment horizontal="center" vertical="center" shrinkToFit="1"/>
      <protection locked="0"/>
    </xf>
    <xf numFmtId="0" fontId="12" fillId="2" borderId="56" xfId="2" applyFont="1" applyFill="1" applyBorder="1" applyAlignment="1" applyProtection="1">
      <alignment horizontal="center" vertical="center" shrinkToFit="1"/>
      <protection locked="0"/>
    </xf>
    <xf numFmtId="0" fontId="12" fillId="2" borderId="57" xfId="2" applyFont="1" applyFill="1" applyBorder="1" applyAlignment="1" applyProtection="1">
      <alignment horizontal="center" vertical="center" shrinkToFit="1"/>
      <protection locked="0"/>
    </xf>
    <xf numFmtId="0" fontId="12" fillId="2" borderId="58" xfId="2" applyFont="1" applyFill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>
      <alignment horizontal="left" wrapText="1"/>
    </xf>
    <xf numFmtId="0" fontId="12" fillId="2" borderId="38" xfId="2" applyFont="1" applyFill="1" applyBorder="1" applyAlignment="1" applyProtection="1">
      <alignment horizontal="center" vertical="center" shrinkToFit="1"/>
      <protection locked="0"/>
    </xf>
    <xf numFmtId="0" fontId="12" fillId="2" borderId="39" xfId="2" applyFont="1" applyFill="1" applyBorder="1" applyAlignment="1" applyProtection="1">
      <alignment horizontal="center" vertical="center" shrinkToFit="1"/>
      <protection locked="0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1" fillId="2" borderId="31" xfId="2" applyFont="1" applyFill="1" applyBorder="1" applyAlignment="1" applyProtection="1">
      <alignment horizontal="center" vertical="center" shrinkToFit="1"/>
      <protection locked="0"/>
    </xf>
    <xf numFmtId="0" fontId="11" fillId="2" borderId="32" xfId="2" applyFont="1" applyFill="1" applyBorder="1" applyAlignment="1" applyProtection="1">
      <alignment horizontal="center" vertical="center" shrinkToFit="1"/>
      <protection locked="0"/>
    </xf>
    <xf numFmtId="0" fontId="11" fillId="2" borderId="30" xfId="2" applyFont="1" applyFill="1" applyBorder="1" applyAlignment="1" applyProtection="1">
      <alignment horizontal="center" vertical="center" shrinkToFit="1"/>
      <protection locked="0"/>
    </xf>
    <xf numFmtId="0" fontId="11" fillId="0" borderId="78" xfId="2" applyFont="1" applyBorder="1" applyAlignment="1">
      <alignment horizontal="center" vertical="center" shrinkToFit="1"/>
    </xf>
    <xf numFmtId="0" fontId="11" fillId="0" borderId="79" xfId="2" applyFont="1" applyBorder="1" applyAlignment="1">
      <alignment horizontal="center" vertical="center" shrinkToFit="1"/>
    </xf>
    <xf numFmtId="0" fontId="7" fillId="2" borderId="35" xfId="2" applyFont="1" applyFill="1" applyBorder="1" applyAlignment="1" applyProtection="1">
      <alignment horizontal="center" vertical="center" shrinkToFit="1"/>
      <protection locked="0"/>
    </xf>
    <xf numFmtId="0" fontId="7" fillId="2" borderId="36" xfId="2" applyFont="1" applyFill="1" applyBorder="1" applyAlignment="1" applyProtection="1">
      <alignment horizontal="center" vertical="center" shrinkToFit="1"/>
      <protection locked="0"/>
    </xf>
    <xf numFmtId="0" fontId="7" fillId="0" borderId="28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2" borderId="75" xfId="2" applyFont="1" applyFill="1" applyBorder="1" applyAlignment="1" applyProtection="1">
      <alignment horizontal="center" vertical="center"/>
      <protection locked="0"/>
    </xf>
    <xf numFmtId="0" fontId="7" fillId="2" borderId="76" xfId="2" applyFont="1" applyFill="1" applyBorder="1" applyAlignment="1" applyProtection="1">
      <alignment horizontal="center" vertical="center"/>
      <protection locked="0"/>
    </xf>
    <xf numFmtId="0" fontId="11" fillId="2" borderId="30" xfId="2" applyFont="1" applyFill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 applyProtection="1">
      <alignment horizontal="center" vertical="center"/>
      <protection locked="0"/>
    </xf>
    <xf numFmtId="0" fontId="11" fillId="2" borderId="32" xfId="2" applyFont="1" applyFill="1" applyBorder="1" applyAlignment="1" applyProtection="1">
      <alignment horizontal="center" vertical="center"/>
      <protection locked="0"/>
    </xf>
    <xf numFmtId="0" fontId="7" fillId="0" borderId="34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2" fillId="2" borderId="40" xfId="2" applyFont="1" applyFill="1" applyBorder="1" applyAlignment="1" applyProtection="1">
      <alignment horizontal="left" vertical="center" shrinkToFit="1"/>
      <protection locked="0"/>
    </xf>
    <xf numFmtId="0" fontId="12" fillId="2" borderId="31" xfId="2" applyFont="1" applyFill="1" applyBorder="1" applyAlignment="1" applyProtection="1">
      <alignment horizontal="left" vertical="center" shrinkToFit="1"/>
      <protection locked="0"/>
    </xf>
    <xf numFmtId="0" fontId="12" fillId="2" borderId="32" xfId="2" applyFont="1" applyFill="1" applyBorder="1" applyAlignment="1" applyProtection="1">
      <alignment horizontal="left" vertical="center" shrinkToFit="1"/>
      <protection locked="0"/>
    </xf>
    <xf numFmtId="0" fontId="12" fillId="2" borderId="30" xfId="2" applyFont="1" applyFill="1" applyBorder="1" applyAlignment="1" applyProtection="1">
      <alignment horizontal="center" vertical="center" shrinkToFit="1"/>
      <protection locked="0"/>
    </xf>
    <xf numFmtId="0" fontId="12" fillId="2" borderId="31" xfId="2" applyFont="1" applyFill="1" applyBorder="1" applyAlignment="1" applyProtection="1">
      <alignment horizontal="center" vertical="center" shrinkToFit="1"/>
      <protection locked="0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40" xfId="2" quotePrefix="1" applyFont="1" applyFill="1" applyBorder="1" applyAlignment="1" applyProtection="1">
      <alignment horizontal="center" vertical="center"/>
      <protection locked="0"/>
    </xf>
    <xf numFmtId="0" fontId="12" fillId="2" borderId="31" xfId="2" quotePrefix="1" applyFont="1" applyFill="1" applyBorder="1" applyAlignment="1" applyProtection="1">
      <alignment horizontal="center" vertical="center"/>
      <protection locked="0"/>
    </xf>
    <xf numFmtId="0" fontId="12" fillId="2" borderId="32" xfId="2" quotePrefix="1" applyFont="1" applyFill="1" applyBorder="1" applyAlignment="1" applyProtection="1">
      <alignment horizontal="center" vertical="center"/>
      <protection locked="0"/>
    </xf>
    <xf numFmtId="0" fontId="7" fillId="2" borderId="46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7" fillId="2" borderId="36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76" fontId="23" fillId="0" borderId="0" xfId="2" applyNumberFormat="1" applyFont="1" applyAlignment="1">
      <alignment horizontal="center" vertical="center" wrapText="1"/>
    </xf>
    <xf numFmtId="176" fontId="23" fillId="0" borderId="0" xfId="2" applyNumberFormat="1" applyFont="1" applyAlignment="1">
      <alignment horizontal="center" vertical="center"/>
    </xf>
    <xf numFmtId="176" fontId="21" fillId="0" borderId="26" xfId="2" applyNumberFormat="1" applyFont="1" applyBorder="1" applyAlignment="1">
      <alignment horizontal="center" vertical="center"/>
    </xf>
    <xf numFmtId="176" fontId="21" fillId="0" borderId="61" xfId="2" applyNumberFormat="1" applyFont="1" applyBorder="1" applyAlignment="1">
      <alignment horizontal="center" vertical="center"/>
    </xf>
    <xf numFmtId="176" fontId="21" fillId="0" borderId="51" xfId="2" applyNumberFormat="1" applyFont="1" applyBorder="1" applyAlignment="1">
      <alignment horizontal="center" vertical="center"/>
    </xf>
    <xf numFmtId="176" fontId="18" fillId="0" borderId="26" xfId="2" applyNumberFormat="1" applyFont="1" applyBorder="1" applyAlignment="1">
      <alignment horizontal="center" vertical="center"/>
    </xf>
    <xf numFmtId="176" fontId="18" fillId="0" borderId="61" xfId="2" applyNumberFormat="1" applyFont="1" applyBorder="1" applyAlignment="1">
      <alignment horizontal="center" vertical="center"/>
    </xf>
    <xf numFmtId="176" fontId="18" fillId="0" borderId="51" xfId="2" applyNumberFormat="1" applyFont="1" applyBorder="1" applyAlignment="1">
      <alignment horizontal="center" vertical="center"/>
    </xf>
    <xf numFmtId="176" fontId="18" fillId="0" borderId="26" xfId="2" applyNumberFormat="1" applyFont="1" applyBorder="1" applyAlignment="1">
      <alignment horizontal="left" vertical="top"/>
    </xf>
    <xf numFmtId="176" fontId="18" fillId="0" borderId="61" xfId="2" applyNumberFormat="1" applyFont="1" applyBorder="1" applyAlignment="1">
      <alignment horizontal="left" vertical="top"/>
    </xf>
    <xf numFmtId="176" fontId="18" fillId="0" borderId="62" xfId="2" applyNumberFormat="1" applyFont="1" applyBorder="1" applyAlignment="1">
      <alignment horizontal="left" vertical="top"/>
    </xf>
    <xf numFmtId="176" fontId="24" fillId="0" borderId="0" xfId="2" applyNumberFormat="1" applyFont="1" applyAlignment="1">
      <alignment horizontal="left" wrapText="1"/>
    </xf>
    <xf numFmtId="176" fontId="24" fillId="0" borderId="16" xfId="2" applyNumberFormat="1" applyFont="1" applyBorder="1" applyAlignment="1">
      <alignment horizontal="center" wrapText="1"/>
    </xf>
    <xf numFmtId="176" fontId="21" fillId="0" borderId="0" xfId="2" applyNumberFormat="1" applyFont="1" applyAlignment="1">
      <alignment horizontal="left" vertical="center"/>
    </xf>
    <xf numFmtId="176" fontId="22" fillId="0" borderId="71" xfId="2" applyNumberFormat="1" applyFont="1" applyBorder="1" applyAlignment="1">
      <alignment horizontal="left" vertical="center"/>
    </xf>
    <xf numFmtId="176" fontId="22" fillId="0" borderId="64" xfId="2" applyNumberFormat="1" applyFont="1" applyBorder="1" applyAlignment="1">
      <alignment horizontal="left" vertical="center"/>
    </xf>
    <xf numFmtId="176" fontId="22" fillId="0" borderId="74" xfId="2" applyNumberFormat="1" applyFont="1" applyBorder="1" applyAlignment="1">
      <alignment horizontal="left" vertical="center"/>
    </xf>
    <xf numFmtId="176" fontId="22" fillId="0" borderId="19" xfId="2" applyNumberFormat="1" applyFont="1" applyBorder="1" applyAlignment="1">
      <alignment horizontal="center" vertical="center"/>
    </xf>
    <xf numFmtId="176" fontId="22" fillId="0" borderId="4" xfId="2" applyNumberFormat="1" applyFont="1" applyBorder="1" applyAlignment="1">
      <alignment horizontal="center" vertical="center"/>
    </xf>
    <xf numFmtId="176" fontId="22" fillId="0" borderId="5" xfId="2" applyNumberFormat="1" applyFont="1" applyBorder="1" applyAlignment="1">
      <alignment horizontal="center" vertical="center"/>
    </xf>
    <xf numFmtId="176" fontId="21" fillId="0" borderId="70" xfId="2" applyNumberFormat="1" applyFont="1" applyBorder="1" applyAlignment="1">
      <alignment horizontal="left" vertical="center"/>
    </xf>
    <xf numFmtId="176" fontId="21" fillId="0" borderId="66" xfId="2" applyNumberFormat="1" applyFont="1" applyBorder="1" applyAlignment="1">
      <alignment horizontal="left" vertical="center"/>
    </xf>
    <xf numFmtId="176" fontId="21" fillId="0" borderId="73" xfId="2" applyNumberFormat="1" applyFont="1" applyBorder="1" applyAlignment="1">
      <alignment horizontal="left" vertical="center"/>
    </xf>
    <xf numFmtId="176" fontId="21" fillId="0" borderId="19" xfId="2" applyNumberFormat="1" applyFont="1" applyBorder="1" applyAlignment="1">
      <alignment horizontal="center" vertical="center"/>
    </xf>
    <xf numFmtId="176" fontId="21" fillId="0" borderId="4" xfId="2" applyNumberFormat="1" applyFont="1" applyBorder="1" applyAlignment="1">
      <alignment horizontal="center" vertical="center"/>
    </xf>
    <xf numFmtId="176" fontId="21" fillId="0" borderId="5" xfId="2" applyNumberFormat="1" applyFont="1" applyBorder="1" applyAlignment="1">
      <alignment horizontal="center" vertical="center"/>
    </xf>
    <xf numFmtId="176" fontId="21" fillId="0" borderId="4" xfId="2" applyNumberFormat="1" applyFont="1" applyBorder="1" applyAlignment="1">
      <alignment horizontal="left" vertical="center"/>
    </xf>
    <xf numFmtId="176" fontId="23" fillId="0" borderId="4" xfId="2" applyNumberFormat="1" applyFont="1" applyBorder="1" applyAlignment="1">
      <alignment horizontal="center" vertical="center"/>
    </xf>
    <xf numFmtId="176" fontId="23" fillId="0" borderId="23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center" vertical="center" shrinkToFit="1"/>
    </xf>
    <xf numFmtId="176" fontId="20" fillId="0" borderId="23" xfId="2" applyNumberFormat="1" applyFont="1" applyBorder="1" applyAlignment="1">
      <alignment horizontal="center" vertical="center" shrinkToFit="1"/>
    </xf>
    <xf numFmtId="176" fontId="20" fillId="0" borderId="4" xfId="2" applyNumberFormat="1" applyFont="1" applyBorder="1" applyAlignment="1">
      <alignment horizontal="center" vertical="center" shrinkToFit="1"/>
    </xf>
    <xf numFmtId="176" fontId="18" fillId="0" borderId="8" xfId="2" applyNumberFormat="1" applyFont="1" applyBorder="1" applyAlignment="1">
      <alignment horizontal="center" vertical="center" wrapText="1"/>
    </xf>
    <xf numFmtId="176" fontId="18" fillId="0" borderId="10" xfId="2" applyNumberFormat="1" applyFont="1" applyBorder="1" applyAlignment="1">
      <alignment horizontal="center" vertical="center" wrapText="1"/>
    </xf>
    <xf numFmtId="176" fontId="18" fillId="0" borderId="0" xfId="2" applyNumberFormat="1" applyFont="1" applyAlignment="1">
      <alignment horizontal="center" vertical="center"/>
    </xf>
    <xf numFmtId="176" fontId="18" fillId="0" borderId="0" xfId="2" quotePrefix="1" applyNumberFormat="1" applyFont="1" applyAlignment="1">
      <alignment horizontal="center" vertical="center"/>
    </xf>
    <xf numFmtId="176" fontId="21" fillId="0" borderId="16" xfId="2" applyNumberFormat="1" applyFont="1" applyBorder="1" applyAlignment="1">
      <alignment horizontal="left" vertical="center"/>
    </xf>
    <xf numFmtId="176" fontId="21" fillId="0" borderId="11" xfId="2" applyNumberFormat="1" applyFont="1" applyBorder="1" applyAlignment="1">
      <alignment horizontal="left" vertical="center"/>
    </xf>
    <xf numFmtId="176" fontId="18" fillId="0" borderId="14" xfId="2" applyNumberFormat="1" applyFont="1" applyBorder="1" applyAlignment="1">
      <alignment horizontal="center" vertical="center"/>
    </xf>
    <xf numFmtId="176" fontId="18" fillId="0" borderId="15" xfId="2" applyNumberFormat="1" applyFont="1" applyBorder="1" applyAlignment="1">
      <alignment horizontal="center" vertical="center"/>
    </xf>
    <xf numFmtId="176" fontId="21" fillId="0" borderId="12" xfId="2" applyNumberFormat="1" applyFont="1" applyBorder="1" applyAlignment="1">
      <alignment horizontal="left" vertical="center"/>
    </xf>
    <xf numFmtId="176" fontId="21" fillId="0" borderId="17" xfId="2" applyNumberFormat="1" applyFont="1" applyBorder="1" applyAlignment="1">
      <alignment horizontal="left" vertical="center"/>
    </xf>
    <xf numFmtId="176" fontId="21" fillId="0" borderId="18" xfId="2" applyNumberFormat="1" applyFont="1" applyBorder="1" applyAlignment="1">
      <alignment horizontal="left" vertical="center"/>
    </xf>
    <xf numFmtId="176" fontId="20" fillId="0" borderId="5" xfId="2" applyNumberFormat="1" applyFont="1" applyBorder="1" applyAlignment="1">
      <alignment horizontal="center" vertical="center" shrinkToFit="1"/>
    </xf>
    <xf numFmtId="176" fontId="20" fillId="0" borderId="15" xfId="2" applyNumberFormat="1" applyFont="1" applyBorder="1" applyAlignment="1">
      <alignment horizontal="center" vertical="center" shrinkToFit="1"/>
    </xf>
    <xf numFmtId="176" fontId="20" fillId="0" borderId="18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center" vertical="center"/>
    </xf>
    <xf numFmtId="176" fontId="19" fillId="0" borderId="4" xfId="2" applyNumberFormat="1" applyFont="1" applyBorder="1" applyAlignment="1">
      <alignment horizontal="center" vertical="center"/>
    </xf>
    <xf numFmtId="176" fontId="19" fillId="0" borderId="23" xfId="2" applyNumberFormat="1" applyFont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 wrapText="1"/>
    </xf>
    <xf numFmtId="176" fontId="21" fillId="0" borderId="23" xfId="2" applyNumberFormat="1" applyFont="1" applyBorder="1" applyAlignment="1">
      <alignment horizontal="center" vertical="center"/>
    </xf>
    <xf numFmtId="176" fontId="18" fillId="0" borderId="14" xfId="2" applyNumberFormat="1" applyFont="1" applyBorder="1" applyAlignment="1">
      <alignment horizontal="left" vertical="center"/>
    </xf>
    <xf numFmtId="176" fontId="18" fillId="0" borderId="12" xfId="2" applyNumberFormat="1" applyFont="1" applyBorder="1" applyAlignment="1">
      <alignment horizontal="left" vertical="center"/>
    </xf>
    <xf numFmtId="176" fontId="20" fillId="0" borderId="64" xfId="2" applyNumberFormat="1" applyFont="1" applyBorder="1" applyAlignment="1">
      <alignment horizontal="left" vertical="center" shrinkToFit="1"/>
    </xf>
    <xf numFmtId="176" fontId="20" fillId="0" borderId="65" xfId="2" applyNumberFormat="1" applyFont="1" applyBorder="1" applyAlignment="1">
      <alignment horizontal="left" vertical="center" shrinkToFit="1"/>
    </xf>
    <xf numFmtId="176" fontId="18" fillId="0" borderId="15" xfId="2" applyNumberFormat="1" applyFont="1" applyBorder="1" applyAlignment="1">
      <alignment horizontal="left" vertical="center"/>
    </xf>
    <xf numFmtId="176" fontId="18" fillId="0" borderId="16" xfId="2" applyNumberFormat="1" applyFont="1" applyBorder="1" applyAlignment="1">
      <alignment horizontal="left" vertical="center"/>
    </xf>
    <xf numFmtId="176" fontId="20" fillId="0" borderId="66" xfId="2" applyNumberFormat="1" applyFont="1" applyBorder="1" applyAlignment="1">
      <alignment horizontal="center" vertical="center" shrinkToFit="1"/>
    </xf>
    <xf numFmtId="176" fontId="18" fillId="0" borderId="16" xfId="2" applyNumberFormat="1" applyFont="1" applyBorder="1" applyAlignment="1">
      <alignment horizontal="center" vertical="center"/>
    </xf>
    <xf numFmtId="176" fontId="21" fillId="0" borderId="15" xfId="2" applyNumberFormat="1" applyFont="1" applyBorder="1" applyAlignment="1">
      <alignment horizontal="center" vertical="center"/>
    </xf>
    <xf numFmtId="176" fontId="21" fillId="0" borderId="16" xfId="2" applyNumberFormat="1" applyFont="1" applyBorder="1" applyAlignment="1">
      <alignment horizontal="center" vertical="center"/>
    </xf>
    <xf numFmtId="176" fontId="21" fillId="0" borderId="5" xfId="2" applyNumberFormat="1" applyFont="1" applyBorder="1" applyAlignment="1">
      <alignment horizontal="left" vertical="center"/>
    </xf>
    <xf numFmtId="176" fontId="20" fillId="0" borderId="64" xfId="2" applyNumberFormat="1" applyFont="1" applyBorder="1" applyAlignment="1">
      <alignment horizontal="center" vertical="center" shrinkToFit="1"/>
    </xf>
    <xf numFmtId="176" fontId="20" fillId="0" borderId="64" xfId="2" applyNumberFormat="1" applyFont="1" applyBorder="1" applyAlignment="1">
      <alignment horizontal="center" vertical="center"/>
    </xf>
    <xf numFmtId="176" fontId="18" fillId="0" borderId="64" xfId="2" applyNumberFormat="1" applyFont="1" applyBorder="1" applyAlignment="1">
      <alignment horizontal="center"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17" xfId="2" applyNumberFormat="1" applyFont="1" applyBorder="1" applyAlignment="1">
      <alignment horizontal="center" vertical="center"/>
    </xf>
    <xf numFmtId="176" fontId="18" fillId="0" borderId="18" xfId="2" applyNumberFormat="1" applyFont="1" applyBorder="1" applyAlignment="1">
      <alignment horizontal="center" vertical="center"/>
    </xf>
    <xf numFmtId="176" fontId="18" fillId="0" borderId="70" xfId="2" applyNumberFormat="1" applyFont="1" applyBorder="1" applyAlignment="1">
      <alignment horizontal="left" vertical="center"/>
    </xf>
    <xf numFmtId="176" fontId="18" fillId="0" borderId="66" xfId="2" applyNumberFormat="1" applyFont="1" applyBorder="1" applyAlignment="1">
      <alignment horizontal="left" vertical="center"/>
    </xf>
    <xf numFmtId="176" fontId="20" fillId="0" borderId="66" xfId="2" applyNumberFormat="1" applyFont="1" applyBorder="1" applyAlignment="1">
      <alignment horizontal="left" vertical="center" shrinkToFit="1"/>
    </xf>
    <xf numFmtId="176" fontId="20" fillId="0" borderId="67" xfId="2" applyNumberFormat="1" applyFont="1" applyBorder="1" applyAlignment="1">
      <alignment horizontal="left" vertical="center" shrinkToFit="1"/>
    </xf>
    <xf numFmtId="176" fontId="18" fillId="0" borderId="20" xfId="2" applyNumberFormat="1" applyFont="1" applyBorder="1" applyAlignment="1">
      <alignment horizontal="center" vertical="center"/>
    </xf>
    <xf numFmtId="176" fontId="18" fillId="0" borderId="27" xfId="2" applyNumberFormat="1" applyFont="1" applyBorder="1" applyAlignment="1">
      <alignment horizontal="center" vertical="center"/>
    </xf>
    <xf numFmtId="176" fontId="18" fillId="0" borderId="71" xfId="2" applyNumberFormat="1" applyFont="1" applyBorder="1" applyAlignment="1">
      <alignment horizontal="left" vertical="center"/>
    </xf>
    <xf numFmtId="176" fontId="18" fillId="0" borderId="64" xfId="2" applyNumberFormat="1" applyFont="1" applyBorder="1" applyAlignment="1">
      <alignment horizontal="left" vertical="center"/>
    </xf>
    <xf numFmtId="20" fontId="18" fillId="0" borderId="16" xfId="2" applyNumberFormat="1" applyFont="1" applyBorder="1" applyAlignment="1">
      <alignment horizontal="center" vertical="center"/>
    </xf>
    <xf numFmtId="176" fontId="18" fillId="0" borderId="8" xfId="2" applyNumberFormat="1" applyFont="1" applyBorder="1" applyAlignment="1">
      <alignment horizontal="center" vertical="center"/>
    </xf>
    <xf numFmtId="176" fontId="18" fillId="0" borderId="10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176" fontId="20" fillId="0" borderId="19" xfId="2" applyNumberFormat="1" applyFont="1" applyBorder="1" applyAlignment="1">
      <alignment horizontal="center" vertical="center"/>
    </xf>
    <xf numFmtId="176" fontId="20" fillId="0" borderId="4" xfId="2" applyNumberFormat="1" applyFont="1" applyBorder="1" applyAlignment="1">
      <alignment horizontal="center" vertical="center"/>
    </xf>
    <xf numFmtId="176" fontId="18" fillId="0" borderId="7" xfId="2" applyNumberFormat="1" applyFont="1" applyBorder="1" applyAlignment="1">
      <alignment horizontal="center" vertical="center"/>
    </xf>
    <xf numFmtId="176" fontId="18" fillId="0" borderId="21" xfId="2" applyNumberFormat="1" applyFont="1" applyBorder="1" applyAlignment="1">
      <alignment horizontal="center" vertical="center"/>
    </xf>
    <xf numFmtId="176" fontId="18" fillId="0" borderId="14" xfId="2" applyNumberFormat="1" applyFont="1" applyBorder="1" applyAlignment="1">
      <alignment horizontal="left" vertical="center" wrapText="1"/>
    </xf>
    <xf numFmtId="176" fontId="18" fillId="0" borderId="12" xfId="2" applyNumberFormat="1" applyFont="1" applyBorder="1" applyAlignment="1">
      <alignment horizontal="left" vertical="center" wrapText="1"/>
    </xf>
    <xf numFmtId="176" fontId="18" fillId="0" borderId="13" xfId="2" applyNumberFormat="1" applyFont="1" applyBorder="1" applyAlignment="1">
      <alignment horizontal="left" vertical="center" wrapText="1"/>
    </xf>
    <xf numFmtId="176" fontId="23" fillId="0" borderId="24" xfId="2" applyNumberFormat="1" applyFont="1" applyBorder="1" applyAlignment="1">
      <alignment horizontal="left" vertical="center"/>
    </xf>
    <xf numFmtId="176" fontId="23" fillId="0" borderId="25" xfId="2" applyNumberFormat="1" applyFont="1" applyBorder="1" applyAlignment="1">
      <alignment horizontal="left" vertical="center"/>
    </xf>
    <xf numFmtId="176" fontId="18" fillId="0" borderId="71" xfId="2" applyNumberFormat="1" applyFont="1" applyBorder="1" applyAlignment="1">
      <alignment horizontal="center" vertical="center"/>
    </xf>
    <xf numFmtId="176" fontId="20" fillId="0" borderId="64" xfId="2" applyNumberFormat="1" applyFont="1" applyBorder="1" applyAlignment="1">
      <alignment horizontal="left" vertical="center"/>
    </xf>
    <xf numFmtId="176" fontId="18" fillId="0" borderId="64" xfId="2" applyNumberFormat="1" applyFont="1" applyBorder="1" applyAlignment="1">
      <alignment horizontal="right" vertical="center"/>
    </xf>
    <xf numFmtId="176" fontId="20" fillId="0" borderId="65" xfId="2" applyNumberFormat="1" applyFont="1" applyBorder="1" applyAlignment="1">
      <alignment horizontal="center" vertical="center"/>
    </xf>
    <xf numFmtId="0" fontId="31" fillId="0" borderId="80" xfId="0" applyFont="1" applyBorder="1" applyAlignment="1">
      <alignment horizontal="left" vertical="top" wrapText="1" shrinkToFit="1"/>
    </xf>
    <xf numFmtId="0" fontId="31" fillId="0" borderId="81" xfId="0" applyFont="1" applyBorder="1" applyAlignment="1">
      <alignment horizontal="left" vertical="top" wrapText="1" shrinkToFit="1"/>
    </xf>
  </cellXfs>
  <cellStyles count="3">
    <cellStyle name="標準" xfId="0" builtinId="0"/>
    <cellStyle name="標準 2" xfId="1" xr:uid="{7E27DD17-E254-4805-B9BC-F0A32BFA6A1D}"/>
    <cellStyle name="標準 2 2" xfId="2" xr:uid="{C41A0288-FA3A-46D0-A7F8-1ED2E2A7805F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1681-3981-4C09-AA03-07EC1DEFF00F}">
  <sheetPr codeName="Sheet1">
    <tabColor rgb="FFFF0000"/>
  </sheetPr>
  <dimension ref="B1:T50"/>
  <sheetViews>
    <sheetView showGridLines="0" tabSelected="1" view="pageBreakPreview" zoomScaleNormal="100" zoomScaleSheetLayoutView="100" workbookViewId="0">
      <selection activeCell="D11" sqref="D11:J11"/>
    </sheetView>
  </sheetViews>
  <sheetFormatPr defaultColWidth="10" defaultRowHeight="13.2" x14ac:dyDescent="0.2"/>
  <cols>
    <col min="1" max="1" width="2.6640625" style="4" customWidth="1"/>
    <col min="2" max="2" width="14.33203125" style="4" customWidth="1"/>
    <col min="3" max="3" width="10" style="4"/>
    <col min="4" max="5" width="11.109375" style="4" customWidth="1"/>
    <col min="6" max="6" width="11.21875" style="4" customWidth="1"/>
    <col min="7" max="7" width="10" style="4"/>
    <col min="8" max="8" width="11" style="4" customWidth="1"/>
    <col min="9" max="16384" width="10" style="4"/>
  </cols>
  <sheetData>
    <row r="1" spans="2:14" ht="9" customHeight="1" thickBot="1" x14ac:dyDescent="0.25"/>
    <row r="2" spans="2:14" ht="45" customHeight="1" thickBot="1" x14ac:dyDescent="0.25">
      <c r="B2" s="178" t="s">
        <v>163</v>
      </c>
      <c r="C2" s="179"/>
      <c r="D2" s="179"/>
      <c r="E2" s="179"/>
      <c r="F2" s="179"/>
      <c r="G2" s="179"/>
      <c r="H2" s="179"/>
      <c r="I2" s="179"/>
      <c r="J2" s="180"/>
      <c r="K2" s="5"/>
      <c r="L2" s="5"/>
    </row>
    <row r="3" spans="2:14" ht="29.25" customHeight="1" x14ac:dyDescent="0.2">
      <c r="B3" s="6" t="s">
        <v>2</v>
      </c>
      <c r="C3" s="7"/>
      <c r="D3" s="7"/>
      <c r="E3" s="7"/>
      <c r="F3" s="7"/>
      <c r="G3" s="7"/>
      <c r="H3" s="7"/>
      <c r="I3" s="7"/>
      <c r="J3" s="7"/>
      <c r="K3" s="7"/>
    </row>
    <row r="4" spans="2:14" ht="7.5" customHeight="1" thickBot="1" x14ac:dyDescent="0.25">
      <c r="B4" s="7"/>
      <c r="C4" s="7"/>
      <c r="D4" s="7"/>
      <c r="E4" s="7"/>
      <c r="F4" s="7"/>
      <c r="G4" s="7"/>
      <c r="H4" s="7"/>
      <c r="I4" s="7"/>
      <c r="J4" s="8"/>
      <c r="K4" s="7"/>
    </row>
    <row r="5" spans="2:14" ht="36.75" customHeight="1" thickBot="1" x14ac:dyDescent="0.25">
      <c r="B5" s="9" t="s">
        <v>3</v>
      </c>
      <c r="C5" s="181"/>
      <c r="D5" s="182"/>
      <c r="E5" s="9" t="s">
        <v>100</v>
      </c>
      <c r="F5" s="183"/>
      <c r="G5" s="182"/>
      <c r="H5" s="9" t="s">
        <v>103</v>
      </c>
      <c r="I5" s="184" t="s">
        <v>104</v>
      </c>
      <c r="J5" s="185"/>
      <c r="K5" s="7"/>
    </row>
    <row r="6" spans="2:14" ht="21" customHeight="1" x14ac:dyDescent="0.2">
      <c r="B6" s="10" t="s">
        <v>5</v>
      </c>
      <c r="C6" s="186"/>
      <c r="D6" s="186"/>
      <c r="E6" s="186"/>
      <c r="F6" s="186"/>
      <c r="G6" s="186"/>
      <c r="H6" s="187"/>
      <c r="I6" s="188" t="s">
        <v>0</v>
      </c>
      <c r="J6" s="189"/>
    </row>
    <row r="7" spans="2:14" ht="36.75" customHeight="1" thickBot="1" x14ac:dyDescent="0.25">
      <c r="B7" s="11" t="s">
        <v>6</v>
      </c>
      <c r="C7" s="176"/>
      <c r="D7" s="176"/>
      <c r="E7" s="176"/>
      <c r="F7" s="176"/>
      <c r="G7" s="176"/>
      <c r="H7" s="177"/>
      <c r="I7" s="190"/>
      <c r="J7" s="191"/>
    </row>
    <row r="8" spans="2:14" ht="37.5" customHeight="1" thickBot="1" x14ac:dyDescent="0.25">
      <c r="B8" s="23" t="s">
        <v>87</v>
      </c>
      <c r="C8" s="192"/>
      <c r="D8" s="193"/>
      <c r="E8" s="193"/>
      <c r="F8" s="194"/>
      <c r="G8" s="38"/>
      <c r="H8" s="37"/>
      <c r="I8" s="37"/>
      <c r="J8" s="37"/>
      <c r="K8" s="37"/>
      <c r="L8" s="37"/>
      <c r="M8" s="37"/>
      <c r="N8" s="37"/>
    </row>
    <row r="9" spans="2:14" ht="37.5" customHeight="1" thickBot="1" x14ac:dyDescent="0.25">
      <c r="B9" s="87" t="s">
        <v>7</v>
      </c>
      <c r="C9" s="12" t="s">
        <v>11</v>
      </c>
      <c r="D9" s="13"/>
      <c r="E9" s="15" t="s">
        <v>9</v>
      </c>
      <c r="F9" s="16"/>
      <c r="G9" s="15" t="s">
        <v>9</v>
      </c>
      <c r="H9" s="17"/>
      <c r="I9" s="18"/>
      <c r="J9" s="7"/>
    </row>
    <row r="10" spans="2:14" ht="37.5" customHeight="1" thickBot="1" x14ac:dyDescent="0.25">
      <c r="B10" s="195" t="s">
        <v>12</v>
      </c>
      <c r="C10" s="12" t="s">
        <v>8</v>
      </c>
      <c r="D10" s="13"/>
      <c r="E10" s="14" t="s">
        <v>9</v>
      </c>
      <c r="F10" s="17"/>
      <c r="G10" s="7"/>
      <c r="H10" s="7"/>
      <c r="I10" s="7"/>
      <c r="J10" s="7"/>
    </row>
    <row r="11" spans="2:14" ht="37.5" customHeight="1" thickBot="1" x14ac:dyDescent="0.25">
      <c r="B11" s="196"/>
      <c r="C11" s="12" t="s">
        <v>10</v>
      </c>
      <c r="D11" s="198"/>
      <c r="E11" s="199"/>
      <c r="F11" s="199"/>
      <c r="G11" s="199"/>
      <c r="H11" s="199"/>
      <c r="I11" s="199"/>
      <c r="J11" s="200"/>
    </row>
    <row r="12" spans="2:14" ht="37.5" customHeight="1" thickBot="1" x14ac:dyDescent="0.25">
      <c r="B12" s="196"/>
      <c r="C12" s="12" t="s">
        <v>13</v>
      </c>
      <c r="D12" s="201"/>
      <c r="E12" s="202"/>
      <c r="F12" s="203"/>
      <c r="G12" s="24"/>
      <c r="H12" s="24"/>
      <c r="I12" s="25"/>
      <c r="J12" s="25"/>
    </row>
    <row r="13" spans="2:14" ht="37.5" customHeight="1" thickBot="1" x14ac:dyDescent="0.25">
      <c r="B13" s="196"/>
      <c r="C13" s="12" t="s">
        <v>88</v>
      </c>
      <c r="D13" s="204"/>
      <c r="E13" s="205"/>
      <c r="F13" s="205"/>
      <c r="G13" s="205"/>
      <c r="H13" s="206"/>
      <c r="I13" s="18"/>
      <c r="J13" s="7"/>
    </row>
    <row r="14" spans="2:14" ht="37.5" customHeight="1" thickBot="1" x14ac:dyDescent="0.25">
      <c r="B14" s="197"/>
      <c r="C14" s="19" t="s">
        <v>14</v>
      </c>
      <c r="D14" s="20"/>
      <c r="E14" s="26" t="s">
        <v>9</v>
      </c>
      <c r="F14" s="21"/>
      <c r="G14" s="26" t="s">
        <v>9</v>
      </c>
      <c r="H14" s="22"/>
      <c r="I14" s="18"/>
      <c r="J14" s="7"/>
    </row>
    <row r="15" spans="2:14" ht="21.75" customHeight="1" x14ac:dyDescent="0.2">
      <c r="B15" s="118" t="s">
        <v>15</v>
      </c>
      <c r="C15" s="27" t="s">
        <v>5</v>
      </c>
      <c r="D15" s="207"/>
      <c r="E15" s="208"/>
      <c r="F15" s="209"/>
      <c r="G15" s="28" t="s">
        <v>16</v>
      </c>
      <c r="J15" s="29"/>
      <c r="K15" s="29"/>
      <c r="L15" s="29"/>
    </row>
    <row r="16" spans="2:14" ht="37.5" customHeight="1" thickBot="1" x14ac:dyDescent="0.25">
      <c r="B16" s="120"/>
      <c r="C16" s="30" t="s">
        <v>13</v>
      </c>
      <c r="D16" s="152"/>
      <c r="E16" s="153"/>
      <c r="F16" s="154"/>
      <c r="G16" s="28" t="s">
        <v>16</v>
      </c>
      <c r="J16" s="29"/>
      <c r="K16" s="29"/>
      <c r="L16" s="29"/>
    </row>
    <row r="17" spans="2:20" ht="37.5" customHeight="1" thickBot="1" x14ac:dyDescent="0.25">
      <c r="B17" s="117" t="s">
        <v>156</v>
      </c>
      <c r="C17" s="165"/>
      <c r="D17" s="166"/>
    </row>
    <row r="18" spans="2:20" ht="38.25" customHeight="1" thickBot="1" x14ac:dyDescent="0.25">
      <c r="B18" s="73" t="s">
        <v>91</v>
      </c>
      <c r="C18" s="155"/>
      <c r="D18" s="156"/>
      <c r="E18" s="32" t="s">
        <v>17</v>
      </c>
      <c r="F18" s="7"/>
      <c r="G18" s="7"/>
      <c r="H18" s="7"/>
      <c r="I18" s="167" t="s">
        <v>101</v>
      </c>
      <c r="J18" s="167"/>
      <c r="K18" s="167"/>
      <c r="L18" s="167"/>
      <c r="M18" s="167"/>
      <c r="N18" s="167"/>
      <c r="O18" s="167"/>
      <c r="P18" s="167"/>
    </row>
    <row r="19" spans="2:20" ht="37.5" customHeight="1" thickBot="1" x14ac:dyDescent="0.25">
      <c r="B19" s="9" t="s">
        <v>18</v>
      </c>
      <c r="C19" s="33"/>
      <c r="D19" s="10" t="s">
        <v>19</v>
      </c>
      <c r="E19" s="157" t="str">
        <f>IFERROR(VLOOKUP(C19,$C$36:$D$40,2,TRUE),"")</f>
        <v/>
      </c>
      <c r="F19" s="158"/>
      <c r="G19" s="158"/>
      <c r="H19" s="159"/>
      <c r="I19" s="29" t="s">
        <v>171</v>
      </c>
      <c r="J19" s="34"/>
      <c r="K19" s="34"/>
      <c r="L19" s="34"/>
      <c r="M19" s="34"/>
    </row>
    <row r="20" spans="2:20" ht="38.25" customHeight="1" x14ac:dyDescent="0.2">
      <c r="B20" s="118" t="s">
        <v>20</v>
      </c>
      <c r="C20" s="160" t="s">
        <v>21</v>
      </c>
      <c r="D20" s="133"/>
      <c r="E20" s="161"/>
      <c r="F20" s="162"/>
      <c r="G20" s="162"/>
      <c r="H20" s="162"/>
      <c r="I20" s="162"/>
      <c r="J20" s="163"/>
      <c r="K20" s="164"/>
      <c r="L20" s="126" t="s">
        <v>22</v>
      </c>
      <c r="M20" s="128"/>
      <c r="N20" s="128"/>
      <c r="O20" s="128"/>
      <c r="P20" s="128"/>
      <c r="Q20" s="128"/>
      <c r="R20" s="128"/>
      <c r="S20" s="128"/>
      <c r="T20" s="128"/>
    </row>
    <row r="21" spans="2:20" ht="38.25" customHeight="1" thickBot="1" x14ac:dyDescent="0.25">
      <c r="B21" s="119"/>
      <c r="C21" s="138" t="s">
        <v>23</v>
      </c>
      <c r="D21" s="139"/>
      <c r="E21" s="171"/>
      <c r="F21" s="172"/>
      <c r="G21" s="172"/>
      <c r="H21" s="172"/>
      <c r="I21" s="172"/>
      <c r="J21" s="173"/>
      <c r="K21" s="174"/>
      <c r="L21" s="126" t="s">
        <v>24</v>
      </c>
      <c r="M21" s="128"/>
      <c r="N21" s="128"/>
      <c r="O21" s="128"/>
      <c r="P21" s="128"/>
      <c r="Q21" s="128"/>
      <c r="R21" s="128"/>
      <c r="S21" s="128"/>
      <c r="T21" s="128"/>
    </row>
    <row r="22" spans="2:20" ht="38.25" customHeight="1" x14ac:dyDescent="0.2">
      <c r="B22" s="119"/>
      <c r="C22" s="132" t="s">
        <v>25</v>
      </c>
      <c r="D22" s="133"/>
      <c r="E22" s="134"/>
      <c r="F22" s="135"/>
      <c r="G22" s="135"/>
      <c r="H22" s="135"/>
      <c r="I22" s="135"/>
      <c r="J22" s="136"/>
      <c r="K22" s="137"/>
      <c r="L22" s="126" t="s">
        <v>26</v>
      </c>
      <c r="M22" s="128"/>
      <c r="N22" s="128"/>
      <c r="O22" s="128"/>
      <c r="P22" s="128"/>
      <c r="Q22" s="128"/>
      <c r="R22" s="128"/>
      <c r="S22" s="128"/>
      <c r="T22" s="128"/>
    </row>
    <row r="23" spans="2:20" ht="38.25" customHeight="1" thickBot="1" x14ac:dyDescent="0.25">
      <c r="B23" s="119"/>
      <c r="C23" s="138" t="s">
        <v>27</v>
      </c>
      <c r="D23" s="139"/>
      <c r="E23" s="140"/>
      <c r="F23" s="141"/>
      <c r="G23" s="141"/>
      <c r="H23" s="141"/>
      <c r="I23" s="141"/>
      <c r="J23" s="142"/>
      <c r="K23" s="143"/>
      <c r="L23" s="126" t="s">
        <v>28</v>
      </c>
      <c r="M23" s="128"/>
      <c r="N23" s="128"/>
      <c r="O23" s="128"/>
      <c r="P23" s="128"/>
      <c r="Q23" s="128"/>
      <c r="R23" s="128"/>
      <c r="S23" s="128"/>
      <c r="T23" s="128"/>
    </row>
    <row r="24" spans="2:20" ht="38.25" customHeight="1" thickBot="1" x14ac:dyDescent="0.25">
      <c r="B24" s="119"/>
      <c r="C24" s="129" t="s">
        <v>29</v>
      </c>
      <c r="D24" s="130"/>
      <c r="E24" s="35"/>
      <c r="F24" s="36" t="s">
        <v>9</v>
      </c>
      <c r="G24" s="31"/>
      <c r="H24" s="131" t="s">
        <v>30</v>
      </c>
      <c r="I24" s="128"/>
      <c r="J24" s="128"/>
      <c r="K24" s="128"/>
      <c r="L24" s="128"/>
      <c r="M24" s="128"/>
      <c r="N24" s="128"/>
    </row>
    <row r="25" spans="2:20" ht="38.25" customHeight="1" x14ac:dyDescent="0.2">
      <c r="B25" s="119"/>
      <c r="C25" s="132" t="s">
        <v>31</v>
      </c>
      <c r="D25" s="133"/>
      <c r="E25" s="134"/>
      <c r="F25" s="135"/>
      <c r="G25" s="135"/>
      <c r="H25" s="135"/>
      <c r="I25" s="135"/>
      <c r="J25" s="136"/>
      <c r="K25" s="137"/>
      <c r="L25" s="126" t="s">
        <v>26</v>
      </c>
      <c r="M25" s="128"/>
      <c r="N25" s="128"/>
      <c r="O25" s="128"/>
      <c r="P25" s="128"/>
      <c r="Q25" s="128"/>
      <c r="R25" s="128"/>
      <c r="S25" s="128"/>
      <c r="T25" s="128"/>
    </row>
    <row r="26" spans="2:20" ht="38.25" customHeight="1" thickBot="1" x14ac:dyDescent="0.25">
      <c r="B26" s="119"/>
      <c r="C26" s="138" t="s">
        <v>32</v>
      </c>
      <c r="D26" s="139"/>
      <c r="E26" s="140"/>
      <c r="F26" s="141"/>
      <c r="G26" s="141"/>
      <c r="H26" s="141"/>
      <c r="I26" s="141"/>
      <c r="J26" s="142"/>
      <c r="K26" s="143"/>
      <c r="L26" s="126" t="s">
        <v>33</v>
      </c>
      <c r="M26" s="128"/>
      <c r="N26" s="128"/>
      <c r="O26" s="128"/>
      <c r="P26" s="128"/>
      <c r="Q26" s="128"/>
      <c r="R26" s="128"/>
      <c r="S26" s="128"/>
      <c r="T26" s="128"/>
    </row>
    <row r="27" spans="2:20" ht="38.25" customHeight="1" thickBot="1" x14ac:dyDescent="0.25">
      <c r="B27" s="119"/>
      <c r="C27" s="144" t="s">
        <v>34</v>
      </c>
      <c r="D27" s="145"/>
      <c r="E27" s="168"/>
      <c r="F27" s="169"/>
      <c r="G27" s="170"/>
      <c r="H27" s="4" t="s">
        <v>35</v>
      </c>
      <c r="I27" s="37"/>
      <c r="J27" s="37"/>
      <c r="K27" s="37"/>
      <c r="L27" s="37"/>
      <c r="M27" s="37"/>
      <c r="N27" s="37"/>
      <c r="O27" s="37"/>
      <c r="P27" s="32"/>
      <c r="Q27" s="32"/>
      <c r="R27" s="32"/>
      <c r="S27" s="32"/>
      <c r="T27" s="32"/>
    </row>
    <row r="28" spans="2:20" ht="37.5" customHeight="1" thickBot="1" x14ac:dyDescent="0.25">
      <c r="B28" s="119"/>
      <c r="C28" s="121" t="s">
        <v>36</v>
      </c>
      <c r="D28" s="122"/>
      <c r="E28" s="123"/>
      <c r="F28" s="124"/>
      <c r="G28" s="125"/>
      <c r="H28" s="126" t="s">
        <v>37</v>
      </c>
      <c r="I28" s="127"/>
      <c r="J28" s="127"/>
      <c r="K28" s="127"/>
      <c r="L28" s="127"/>
      <c r="M28" s="127"/>
      <c r="N28" s="127"/>
      <c r="O28" s="37"/>
      <c r="P28" s="37"/>
      <c r="Q28" s="29"/>
      <c r="R28" s="29"/>
      <c r="S28" s="29"/>
      <c r="T28" s="29"/>
    </row>
    <row r="29" spans="2:20" ht="37.5" customHeight="1" thickBot="1" x14ac:dyDescent="0.25">
      <c r="B29" s="120"/>
      <c r="C29" s="121" t="s">
        <v>38</v>
      </c>
      <c r="D29" s="148"/>
      <c r="E29" s="123"/>
      <c r="F29" s="124"/>
      <c r="G29" s="125"/>
      <c r="H29" s="38"/>
      <c r="I29" s="37"/>
      <c r="J29" s="37"/>
      <c r="K29" s="37"/>
      <c r="L29" s="37"/>
      <c r="M29" s="37"/>
      <c r="N29" s="37"/>
      <c r="O29" s="37"/>
      <c r="P29" s="29"/>
      <c r="Q29" s="29"/>
      <c r="R29" s="29"/>
      <c r="S29" s="29"/>
      <c r="T29" s="29"/>
    </row>
    <row r="30" spans="2:20" ht="37.5" customHeight="1" thickBot="1" x14ac:dyDescent="0.25">
      <c r="B30" s="40" t="s">
        <v>39</v>
      </c>
      <c r="C30" s="149"/>
      <c r="D30" s="150"/>
      <c r="E30" s="151"/>
    </row>
    <row r="31" spans="2:20" ht="50.25" customHeight="1" thickBot="1" x14ac:dyDescent="0.25">
      <c r="B31" s="41" t="s">
        <v>40</v>
      </c>
      <c r="C31" s="146" t="s">
        <v>102</v>
      </c>
      <c r="D31" s="146"/>
      <c r="E31" s="146"/>
      <c r="F31" s="146"/>
      <c r="G31" s="146"/>
      <c r="H31" s="146"/>
      <c r="I31" s="146"/>
      <c r="J31" s="146"/>
      <c r="K31" s="147"/>
      <c r="L31" s="147"/>
    </row>
    <row r="32" spans="2:20" ht="50.25" customHeight="1" x14ac:dyDescent="0.25">
      <c r="B32" s="175" t="s">
        <v>96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2:12" ht="50.25" customHeight="1" x14ac:dyDescent="0.2">
      <c r="B33" s="42" t="s">
        <v>41</v>
      </c>
      <c r="C33" s="43"/>
      <c r="D33" s="43"/>
      <c r="E33" s="43"/>
      <c r="F33" s="43"/>
      <c r="G33" s="43"/>
      <c r="H33" s="43"/>
      <c r="I33" s="43"/>
      <c r="J33" s="43"/>
      <c r="K33" s="44"/>
      <c r="L33" s="44"/>
    </row>
    <row r="34" spans="2:12" ht="14.4" x14ac:dyDescent="0.2">
      <c r="B34" s="45"/>
      <c r="C34" s="43"/>
      <c r="D34" s="43"/>
      <c r="E34" s="43"/>
      <c r="F34" s="43"/>
      <c r="G34" s="43"/>
      <c r="H34" s="43"/>
      <c r="I34" s="43"/>
      <c r="J34" s="43"/>
      <c r="K34" s="44"/>
      <c r="L34" s="44"/>
    </row>
    <row r="36" spans="2:12" hidden="1" x14ac:dyDescent="0.2">
      <c r="C36" s="4" t="s">
        <v>42</v>
      </c>
      <c r="D36" s="39" t="s">
        <v>167</v>
      </c>
    </row>
    <row r="37" spans="2:12" hidden="1" x14ac:dyDescent="0.2">
      <c r="C37" s="4" t="s">
        <v>43</v>
      </c>
      <c r="D37" s="39" t="s">
        <v>168</v>
      </c>
    </row>
    <row r="38" spans="2:12" hidden="1" x14ac:dyDescent="0.2">
      <c r="C38" s="4" t="s">
        <v>44</v>
      </c>
      <c r="D38" s="39" t="s">
        <v>169</v>
      </c>
    </row>
    <row r="39" spans="2:12" hidden="1" x14ac:dyDescent="0.2">
      <c r="C39" s="4" t="s">
        <v>45</v>
      </c>
      <c r="D39" s="39" t="s">
        <v>170</v>
      </c>
    </row>
    <row r="40" spans="2:12" hidden="1" x14ac:dyDescent="0.2">
      <c r="C40" s="4" t="s">
        <v>140</v>
      </c>
      <c r="D40" s="4" t="s">
        <v>141</v>
      </c>
    </row>
    <row r="41" spans="2:12" hidden="1" x14ac:dyDescent="0.2"/>
    <row r="42" spans="2:12" hidden="1" x14ac:dyDescent="0.2">
      <c r="C42" s="4" t="s">
        <v>166</v>
      </c>
      <c r="E42" s="4" t="s">
        <v>74</v>
      </c>
      <c r="F42" s="4" t="s">
        <v>79</v>
      </c>
      <c r="G42" s="4" t="s">
        <v>158</v>
      </c>
    </row>
    <row r="43" spans="2:12" hidden="1" x14ac:dyDescent="0.2">
      <c r="C43" s="4" t="s">
        <v>165</v>
      </c>
      <c r="E43" s="4" t="s">
        <v>75</v>
      </c>
      <c r="F43" s="4" t="s">
        <v>74</v>
      </c>
      <c r="G43" s="4" t="s">
        <v>158</v>
      </c>
    </row>
    <row r="44" spans="2:12" hidden="1" x14ac:dyDescent="0.2">
      <c r="C44" s="4" t="s">
        <v>46</v>
      </c>
      <c r="E44" s="4" t="s">
        <v>76</v>
      </c>
      <c r="F44" s="4" t="s">
        <v>75</v>
      </c>
      <c r="G44" s="4" t="s">
        <v>159</v>
      </c>
      <c r="H44" s="4" t="s">
        <v>92</v>
      </c>
    </row>
    <row r="45" spans="2:12" hidden="1" x14ac:dyDescent="0.2">
      <c r="C45" s="4" t="s">
        <v>47</v>
      </c>
      <c r="E45" s="4" t="s">
        <v>77</v>
      </c>
      <c r="F45" s="4" t="s">
        <v>80</v>
      </c>
      <c r="G45" s="4" t="s">
        <v>160</v>
      </c>
      <c r="H45" s="4" t="s">
        <v>93</v>
      </c>
    </row>
    <row r="46" spans="2:12" hidden="1" x14ac:dyDescent="0.2">
      <c r="C46" s="4" t="s">
        <v>48</v>
      </c>
      <c r="E46" s="4" t="s">
        <v>78</v>
      </c>
      <c r="F46" s="4" t="s">
        <v>81</v>
      </c>
      <c r="G46" s="4" t="s">
        <v>160</v>
      </c>
      <c r="H46" s="4" t="s">
        <v>94</v>
      </c>
    </row>
    <row r="47" spans="2:12" hidden="1" x14ac:dyDescent="0.2">
      <c r="C47" s="4" t="s">
        <v>49</v>
      </c>
      <c r="F47" s="4" t="s">
        <v>82</v>
      </c>
      <c r="G47" s="4" t="s">
        <v>161</v>
      </c>
      <c r="H47" s="4" t="s">
        <v>95</v>
      </c>
    </row>
    <row r="48" spans="2:12" hidden="1" x14ac:dyDescent="0.2">
      <c r="C48" s="4" t="s">
        <v>50</v>
      </c>
      <c r="F48" s="4" t="s">
        <v>83</v>
      </c>
      <c r="G48" s="4" t="s">
        <v>161</v>
      </c>
    </row>
    <row r="49" spans="3:7" hidden="1" x14ac:dyDescent="0.2">
      <c r="C49" s="4" t="s">
        <v>51</v>
      </c>
      <c r="F49" s="4" t="s">
        <v>84</v>
      </c>
      <c r="G49" s="4" t="s">
        <v>162</v>
      </c>
    </row>
    <row r="50" spans="3:7" hidden="1" x14ac:dyDescent="0.2">
      <c r="F50" s="4" t="s">
        <v>85</v>
      </c>
      <c r="G50" s="4" t="s">
        <v>162</v>
      </c>
    </row>
  </sheetData>
  <sheetProtection sheet="1" selectLockedCells="1"/>
  <mergeCells count="52">
    <mergeCell ref="B32:T32"/>
    <mergeCell ref="C7:H7"/>
    <mergeCell ref="B2:J2"/>
    <mergeCell ref="C5:D5"/>
    <mergeCell ref="F5:G5"/>
    <mergeCell ref="I5:J5"/>
    <mergeCell ref="C6:H6"/>
    <mergeCell ref="I6:J6"/>
    <mergeCell ref="I7:J7"/>
    <mergeCell ref="C8:F8"/>
    <mergeCell ref="B10:B14"/>
    <mergeCell ref="D11:J11"/>
    <mergeCell ref="D12:F12"/>
    <mergeCell ref="D13:H13"/>
    <mergeCell ref="B15:B16"/>
    <mergeCell ref="D15:F15"/>
    <mergeCell ref="E27:G27"/>
    <mergeCell ref="C21:D21"/>
    <mergeCell ref="E21:K21"/>
    <mergeCell ref="L21:T21"/>
    <mergeCell ref="C22:D22"/>
    <mergeCell ref="E22:K22"/>
    <mergeCell ref="L22:T22"/>
    <mergeCell ref="D16:F16"/>
    <mergeCell ref="C18:D18"/>
    <mergeCell ref="E19:H19"/>
    <mergeCell ref="L20:T20"/>
    <mergeCell ref="C20:D20"/>
    <mergeCell ref="E20:K20"/>
    <mergeCell ref="C17:D17"/>
    <mergeCell ref="I18:P18"/>
    <mergeCell ref="C31:J31"/>
    <mergeCell ref="K31:L31"/>
    <mergeCell ref="C29:D29"/>
    <mergeCell ref="E29:G29"/>
    <mergeCell ref="C30:E30"/>
    <mergeCell ref="B20:B29"/>
    <mergeCell ref="C28:D28"/>
    <mergeCell ref="E28:G28"/>
    <mergeCell ref="H28:N28"/>
    <mergeCell ref="L23:T23"/>
    <mergeCell ref="C24:D24"/>
    <mergeCell ref="H24:N24"/>
    <mergeCell ref="C25:D25"/>
    <mergeCell ref="E25:K25"/>
    <mergeCell ref="L25:T25"/>
    <mergeCell ref="C23:D23"/>
    <mergeCell ref="E23:K23"/>
    <mergeCell ref="C26:D26"/>
    <mergeCell ref="E26:K26"/>
    <mergeCell ref="L26:T26"/>
    <mergeCell ref="C27:D27"/>
  </mergeCells>
  <phoneticPr fontId="2"/>
  <conditionalFormatting sqref="E28:G28">
    <cfRule type="expression" dxfId="1" priority="3">
      <formula>$E$27="出版・レンタルされている楽譜"</formula>
    </cfRule>
  </conditionalFormatting>
  <conditionalFormatting sqref="E29:G29">
    <cfRule type="expression" dxfId="0" priority="2">
      <formula>$E$27="未出版楽譜"</formula>
    </cfRule>
  </conditionalFormatting>
  <dataValidations count="10">
    <dataValidation showInputMessage="1" showErrorMessage="1" sqref="C7:H7" xr:uid="{FC8DAA99-CF04-494A-996C-E5CCD788B4AA}"/>
    <dataValidation imeMode="disabled" allowBlank="1" showInputMessage="1" showErrorMessage="1" sqref="D9 F9 H9 E21:K21 E23:K23 E24 G24 F14 C18:D18 D10 F10 H14 D14 E26:K26" xr:uid="{770C7CA7-FA7C-4CA9-BD4E-648E32D79FE7}"/>
    <dataValidation type="list" allowBlank="1" showInputMessage="1" showErrorMessage="1" sqref="C19" xr:uid="{E831D6D2-F142-4F6E-874D-24A6C43FD52C}">
      <formula1>$C$36:$C$40</formula1>
    </dataValidation>
    <dataValidation type="list" allowBlank="1" showInputMessage="1" showErrorMessage="1" sqref="C30:E30" xr:uid="{D97D5DA8-2BA6-427E-9A78-2FB5233D0AB5}">
      <formula1>"あり（ステージ配置図に明記）,なし"</formula1>
    </dataValidation>
    <dataValidation type="list" allowBlank="1" showInputMessage="1" showErrorMessage="1" sqref="E27:G27" xr:uid="{1B84EE6C-BC06-4AAA-ADA9-32B9336E5AD7}">
      <formula1>"出版・レンタルされている楽譜,未出版楽譜"</formula1>
    </dataValidation>
    <dataValidation type="list" allowBlank="1" showInputMessage="1" showErrorMessage="1" sqref="C5:D5" xr:uid="{6684DC09-BE70-45D7-B51A-73FB08E1BEC8}">
      <formula1>$C$42:$C$49</formula1>
    </dataValidation>
    <dataValidation type="whole" imeMode="off" allowBlank="1" showInputMessage="1" showErrorMessage="1" sqref="I7:J7" xr:uid="{F9040048-793A-4E3C-9BB0-7C1569B71889}">
      <formula1>300000</formula1>
      <formula2>310000</formula2>
    </dataValidation>
    <dataValidation type="list" allowBlank="1" showInputMessage="1" showErrorMessage="1" sqref="K31:L31" xr:uid="{26E7E026-01A2-40D9-B7B1-51E4DC96A461}">
      <formula1>"承諾します,承諾しません"</formula1>
    </dataValidation>
    <dataValidation type="list" allowBlank="1" showInputMessage="1" showErrorMessage="1" sqref="C17" xr:uid="{AE5758BD-7779-4617-AAC3-626232AABDDD}">
      <formula1>$H$44:$H$47</formula1>
    </dataValidation>
    <dataValidation type="list" allowBlank="1" showInputMessage="1" showErrorMessage="1" sqref="F5:G5" xr:uid="{2B32529F-20DE-42B7-A9F9-60B1C82046B0}">
      <formula1>$F$42:$F$50</formula1>
    </dataValidation>
  </dataValidation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3794-6240-49DB-BD74-25D382E12075}">
  <sheetPr>
    <tabColor rgb="FF00B0F0"/>
    <pageSetUpPr fitToPage="1"/>
  </sheetPr>
  <dimension ref="A1:Z35"/>
  <sheetViews>
    <sheetView showGridLines="0" view="pageBreakPreview" zoomScale="85" zoomScaleNormal="85" zoomScaleSheetLayoutView="85" workbookViewId="0">
      <selection activeCell="S11" sqref="S11:Z11"/>
    </sheetView>
  </sheetViews>
  <sheetFormatPr defaultColWidth="10" defaultRowHeight="13.2" x14ac:dyDescent="0.2"/>
  <cols>
    <col min="1" max="1" width="5.6640625" style="46" customWidth="1"/>
    <col min="2" max="2" width="12.44140625" style="46" customWidth="1"/>
    <col min="3" max="3" width="5.109375" style="46" customWidth="1"/>
    <col min="4" max="4" width="1.6640625" style="46" customWidth="1"/>
    <col min="5" max="5" width="6.77734375" style="46" customWidth="1"/>
    <col min="6" max="6" width="2.109375" style="46" customWidth="1"/>
    <col min="7" max="8" width="4" style="46" customWidth="1"/>
    <col min="9" max="9" width="7.109375" style="46" customWidth="1"/>
    <col min="10" max="10" width="2.44140625" style="46" bestFit="1" customWidth="1"/>
    <col min="11" max="11" width="3.44140625" style="46" customWidth="1"/>
    <col min="12" max="12" width="5.109375" style="46" customWidth="1"/>
    <col min="13" max="13" width="2.33203125" style="46" customWidth="1"/>
    <col min="14" max="14" width="5.109375" style="46" customWidth="1"/>
    <col min="15" max="16" width="5.5546875" style="46" customWidth="1"/>
    <col min="17" max="17" width="6" style="46" customWidth="1"/>
    <col min="18" max="18" width="4" style="46" customWidth="1"/>
    <col min="19" max="19" width="1.77734375" style="46" customWidth="1"/>
    <col min="20" max="20" width="3.44140625" style="46" customWidth="1"/>
    <col min="21" max="21" width="2.33203125" style="46" customWidth="1"/>
    <col min="22" max="22" width="3.88671875" style="46" customWidth="1"/>
    <col min="23" max="23" width="4.6640625" style="46" customWidth="1"/>
    <col min="24" max="24" width="2.21875" style="46" customWidth="1"/>
    <col min="25" max="25" width="4" style="46" customWidth="1"/>
    <col min="26" max="26" width="6.77734375" style="46" customWidth="1"/>
    <col min="27" max="16384" width="10" style="46"/>
  </cols>
  <sheetData>
    <row r="1" spans="1:26" s="1" customFormat="1" ht="14.4" x14ac:dyDescent="0.2">
      <c r="A1" s="2"/>
      <c r="B1" s="210" t="s">
        <v>157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s="1" customFormat="1" x14ac:dyDescent="0.2">
      <c r="A2" s="2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s="1" customFormat="1" ht="5.55" customHeight="1" x14ac:dyDescent="0.2">
      <c r="A3" s="2"/>
      <c r="B3" s="3"/>
      <c r="C3" s="3"/>
      <c r="D3" s="3"/>
      <c r="E3" s="3"/>
      <c r="F3" s="3"/>
      <c r="G3" s="3"/>
      <c r="H3" s="3"/>
    </row>
    <row r="4" spans="1:26" ht="35.4" customHeight="1" x14ac:dyDescent="0.2">
      <c r="B4" s="212" t="s">
        <v>164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</row>
    <row r="5" spans="1:26" ht="8.4" customHeight="1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36" customHeight="1" x14ac:dyDescent="0.4">
      <c r="C6" s="224" t="str">
        <f>IF(地区大会入力シート!F5="","",VLOOKUP(O10,地区大会入力シート!F42:G50,2,0))</f>
        <v/>
      </c>
      <c r="D6" s="224"/>
      <c r="E6" s="224"/>
      <c r="F6" s="224"/>
      <c r="G6" s="223" t="s">
        <v>97</v>
      </c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8.4" customHeight="1" x14ac:dyDescent="0.4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30.6" customHeight="1" x14ac:dyDescent="0.2">
      <c r="A8" s="46" t="s">
        <v>52</v>
      </c>
      <c r="B8" s="225" t="str">
        <f>"岩手県吹奏楽コンクール"&amp;" "&amp;C6&amp;" "&amp;"地区大会　大会会長　様"</f>
        <v>岩手県吹奏楽コンクール  地区大会　大会会長　様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75"/>
      <c r="V8" s="75"/>
      <c r="W8" s="75"/>
      <c r="X8" s="75"/>
      <c r="Y8" s="75"/>
      <c r="Z8" s="75"/>
    </row>
    <row r="9" spans="1:26" ht="8.4" customHeight="1" thickBot="1" x14ac:dyDescent="0.25">
      <c r="B9" s="74"/>
      <c r="C9" s="74"/>
      <c r="D9" s="74"/>
      <c r="E9" s="74"/>
      <c r="F9" s="74"/>
      <c r="G9" s="74"/>
      <c r="H9" s="74"/>
      <c r="I9" s="74"/>
      <c r="R9" s="75"/>
      <c r="S9" s="75"/>
      <c r="T9" s="75"/>
      <c r="U9" s="75"/>
      <c r="V9" s="75"/>
      <c r="W9" s="75"/>
      <c r="X9" s="75"/>
      <c r="Y9" s="75"/>
      <c r="Z9" s="75"/>
    </row>
    <row r="10" spans="1:26" ht="38.25" customHeight="1" x14ac:dyDescent="0.2">
      <c r="B10" s="47" t="s">
        <v>53</v>
      </c>
      <c r="C10" s="214">
        <f>地区大会入力シート!C5</f>
        <v>0</v>
      </c>
      <c r="D10" s="215"/>
      <c r="E10" s="215"/>
      <c r="F10" s="215"/>
      <c r="G10" s="215"/>
      <c r="H10" s="215"/>
      <c r="I10" s="215"/>
      <c r="J10" s="215"/>
      <c r="K10" s="216"/>
      <c r="L10" s="217" t="s">
        <v>98</v>
      </c>
      <c r="M10" s="218"/>
      <c r="N10" s="219"/>
      <c r="O10" s="214">
        <f>地区大会入力シート!F5</f>
        <v>0</v>
      </c>
      <c r="P10" s="215"/>
      <c r="Q10" s="215"/>
      <c r="R10" s="215"/>
      <c r="S10" s="217" t="s">
        <v>4</v>
      </c>
      <c r="T10" s="218"/>
      <c r="U10" s="218"/>
      <c r="V10" s="219"/>
      <c r="W10" s="220" t="str">
        <f>地区大会入力シート!I5</f>
        <v>※</v>
      </c>
      <c r="X10" s="221"/>
      <c r="Y10" s="221"/>
      <c r="Z10" s="222"/>
    </row>
    <row r="11" spans="1:26" ht="18.75" customHeight="1" x14ac:dyDescent="0.2">
      <c r="B11" s="48" t="s">
        <v>5</v>
      </c>
      <c r="C11" s="226">
        <f>地区大会入力シート!C6</f>
        <v>0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  <c r="S11" s="229" t="s">
        <v>0</v>
      </c>
      <c r="T11" s="230"/>
      <c r="U11" s="230"/>
      <c r="V11" s="230"/>
      <c r="W11" s="230"/>
      <c r="X11" s="230"/>
      <c r="Y11" s="230"/>
      <c r="Z11" s="231"/>
    </row>
    <row r="12" spans="1:26" ht="48" customHeight="1" x14ac:dyDescent="0.2">
      <c r="B12" s="50" t="s">
        <v>6</v>
      </c>
      <c r="C12" s="232">
        <f>地区大会入力シート!C7</f>
        <v>0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4"/>
      <c r="S12" s="235">
        <f>地区大会入力シート!I7</f>
        <v>0</v>
      </c>
      <c r="T12" s="236"/>
      <c r="U12" s="236"/>
      <c r="V12" s="236"/>
      <c r="W12" s="236"/>
      <c r="X12" s="236"/>
      <c r="Y12" s="236"/>
      <c r="Z12" s="237"/>
    </row>
    <row r="13" spans="1:26" ht="60" customHeight="1" x14ac:dyDescent="0.2">
      <c r="B13" s="88" t="s">
        <v>86</v>
      </c>
      <c r="C13" s="80" t="s">
        <v>13</v>
      </c>
      <c r="D13" s="72"/>
      <c r="E13" s="238">
        <f>地区大会入力シート!C8</f>
        <v>0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9" t="s">
        <v>56</v>
      </c>
      <c r="P13" s="240"/>
      <c r="Q13" s="241" t="s">
        <v>57</v>
      </c>
      <c r="R13" s="242"/>
      <c r="S13" s="241">
        <f>地区大会入力シート!D9</f>
        <v>0</v>
      </c>
      <c r="T13" s="243"/>
      <c r="U13" s="243"/>
      <c r="V13" s="56" t="s">
        <v>9</v>
      </c>
      <c r="W13" s="243">
        <f>地区大会入力シート!F9</f>
        <v>0</v>
      </c>
      <c r="X13" s="243"/>
      <c r="Y13" s="56" t="s">
        <v>9</v>
      </c>
      <c r="Z13" s="57">
        <f>地区大会入力シート!H9</f>
        <v>0</v>
      </c>
    </row>
    <row r="14" spans="1:26" ht="19.2" customHeight="1" x14ac:dyDescent="0.2">
      <c r="B14" s="244" t="s">
        <v>12</v>
      </c>
      <c r="C14" s="81" t="s">
        <v>54</v>
      </c>
      <c r="D14" s="246">
        <f>地区大会入力シート!D10</f>
        <v>0</v>
      </c>
      <c r="E14" s="246"/>
      <c r="F14" s="246"/>
      <c r="G14" s="79" t="s">
        <v>9</v>
      </c>
      <c r="H14" s="247">
        <f>地区大会入力シート!F10</f>
        <v>0</v>
      </c>
      <c r="I14" s="247"/>
      <c r="J14" s="46" t="s">
        <v>55</v>
      </c>
      <c r="Z14" s="53"/>
    </row>
    <row r="15" spans="1:26" ht="36" customHeight="1" x14ac:dyDescent="0.2">
      <c r="B15" s="244"/>
      <c r="C15" s="54" t="s">
        <v>10</v>
      </c>
      <c r="D15" s="55"/>
      <c r="E15" s="248">
        <f>地区大会入力シート!D11</f>
        <v>0</v>
      </c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9"/>
    </row>
    <row r="16" spans="1:26" ht="27" customHeight="1" x14ac:dyDescent="0.2">
      <c r="B16" s="244"/>
      <c r="C16" s="250" t="s">
        <v>13</v>
      </c>
      <c r="D16" s="52"/>
      <c r="E16" s="252">
        <f>地区大会入力シート!D12</f>
        <v>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3"/>
      <c r="Q16" s="241" t="s">
        <v>88</v>
      </c>
      <c r="R16" s="242"/>
      <c r="S16" s="241">
        <f>地区大会入力シート!D13</f>
        <v>0</v>
      </c>
      <c r="T16" s="243"/>
      <c r="U16" s="243"/>
      <c r="V16" s="243"/>
      <c r="W16" s="243"/>
      <c r="X16" s="243"/>
      <c r="Y16" s="243"/>
      <c r="Z16" s="255"/>
    </row>
    <row r="17" spans="2:26" ht="27" customHeight="1" x14ac:dyDescent="0.2">
      <c r="B17" s="245"/>
      <c r="C17" s="251"/>
      <c r="D17" s="5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54"/>
      <c r="Q17" s="256" t="s">
        <v>58</v>
      </c>
      <c r="R17" s="257"/>
      <c r="S17" s="243">
        <f>地区大会入力シート!D14</f>
        <v>0</v>
      </c>
      <c r="T17" s="243"/>
      <c r="U17" s="243"/>
      <c r="V17" s="56" t="s">
        <v>9</v>
      </c>
      <c r="W17" s="243">
        <f>地区大会入力シート!F14</f>
        <v>0</v>
      </c>
      <c r="X17" s="243"/>
      <c r="Y17" s="56" t="s">
        <v>9</v>
      </c>
      <c r="Z17" s="59">
        <f>地区大会入力シート!H14</f>
        <v>0</v>
      </c>
    </row>
    <row r="18" spans="2:26" ht="19.5" customHeight="1" x14ac:dyDescent="0.2">
      <c r="B18" s="60" t="s">
        <v>5</v>
      </c>
      <c r="C18" s="82"/>
      <c r="D18" s="227">
        <f>地区大会入力シート!D15</f>
        <v>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49"/>
      <c r="O18" s="258" t="s">
        <v>89</v>
      </c>
      <c r="P18" s="259"/>
      <c r="Q18" s="260"/>
      <c r="R18" s="261" t="s">
        <v>90</v>
      </c>
      <c r="S18" s="261"/>
      <c r="T18" s="61" t="s">
        <v>59</v>
      </c>
      <c r="V18" s="62"/>
      <c r="W18" s="63"/>
      <c r="X18" s="63"/>
      <c r="Y18" s="63"/>
      <c r="Z18" s="64"/>
    </row>
    <row r="19" spans="2:26" ht="37.5" customHeight="1" x14ac:dyDescent="0.2">
      <c r="B19" s="65" t="s">
        <v>60</v>
      </c>
      <c r="C19" s="83"/>
      <c r="D19" s="233">
        <f>地区大会入力シート!D16</f>
        <v>0</v>
      </c>
      <c r="E19" s="233"/>
      <c r="F19" s="233"/>
      <c r="G19" s="233"/>
      <c r="H19" s="233"/>
      <c r="I19" s="233"/>
      <c r="J19" s="233"/>
      <c r="K19" s="233"/>
      <c r="L19" s="233"/>
      <c r="M19" s="233"/>
      <c r="N19" s="66"/>
      <c r="O19" s="235">
        <f>地区大会入力シート!C17</f>
        <v>0</v>
      </c>
      <c r="P19" s="236"/>
      <c r="Q19" s="262"/>
      <c r="R19" s="261"/>
      <c r="S19" s="261"/>
      <c r="T19" s="271">
        <f>地区大会入力シート!C18</f>
        <v>0</v>
      </c>
      <c r="U19" s="272"/>
      <c r="V19" s="272"/>
      <c r="W19" s="272"/>
      <c r="X19" s="272"/>
      <c r="Y19" s="272"/>
      <c r="Z19" s="84" t="s">
        <v>61</v>
      </c>
    </row>
    <row r="20" spans="2:26" ht="37.5" customHeight="1" x14ac:dyDescent="0.2">
      <c r="B20" s="68" t="s">
        <v>18</v>
      </c>
      <c r="C20" s="235">
        <f>地区大会入力シート!C19</f>
        <v>0</v>
      </c>
      <c r="D20" s="236"/>
      <c r="E20" s="236"/>
      <c r="F20" s="69"/>
      <c r="G20" s="75"/>
      <c r="I20" s="238" t="str">
        <f>地区大会入力シート!E19</f>
        <v/>
      </c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73"/>
    </row>
    <row r="21" spans="2:26" ht="27.6" customHeight="1" x14ac:dyDescent="0.2">
      <c r="B21" s="289" t="s">
        <v>20</v>
      </c>
      <c r="C21" s="250" t="s">
        <v>62</v>
      </c>
      <c r="D21" s="277"/>
      <c r="E21" s="278"/>
      <c r="F21" s="263" t="s">
        <v>63</v>
      </c>
      <c r="G21" s="264"/>
      <c r="H21" s="264"/>
      <c r="I21" s="265">
        <f>地区大会入力シート!E20</f>
        <v>0</v>
      </c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6"/>
    </row>
    <row r="22" spans="2:26" ht="27.6" customHeight="1" x14ac:dyDescent="0.2">
      <c r="B22" s="289"/>
      <c r="C22" s="251"/>
      <c r="D22" s="270"/>
      <c r="E22" s="279"/>
      <c r="F22" s="280" t="s">
        <v>64</v>
      </c>
      <c r="G22" s="281"/>
      <c r="H22" s="281"/>
      <c r="I22" s="282">
        <f>地区大会入力シート!E21</f>
        <v>0</v>
      </c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3"/>
    </row>
    <row r="23" spans="2:26" ht="27.6" customHeight="1" x14ac:dyDescent="0.2">
      <c r="B23" s="289"/>
      <c r="C23" s="284" t="s">
        <v>65</v>
      </c>
      <c r="D23" s="246"/>
      <c r="E23" s="285"/>
      <c r="F23" s="286" t="s">
        <v>66</v>
      </c>
      <c r="G23" s="287"/>
      <c r="H23" s="287"/>
      <c r="I23" s="274">
        <f>地区大会入力シート!E22</f>
        <v>0</v>
      </c>
      <c r="J23" s="274"/>
      <c r="K23" s="274"/>
      <c r="L23" s="274"/>
      <c r="M23" s="274"/>
      <c r="N23" s="274"/>
      <c r="O23" s="274"/>
      <c r="P23" s="274"/>
      <c r="Q23" s="274"/>
      <c r="R23" s="70" t="s">
        <v>67</v>
      </c>
      <c r="S23" s="275">
        <f>地区大会入力シート!E24</f>
        <v>0</v>
      </c>
      <c r="T23" s="275"/>
      <c r="U23" s="275"/>
      <c r="V23" s="276" t="s">
        <v>68</v>
      </c>
      <c r="W23" s="276"/>
      <c r="X23" s="275">
        <f>地区大会入力シート!G24</f>
        <v>0</v>
      </c>
      <c r="Y23" s="275"/>
      <c r="Z23" s="71" t="s">
        <v>69</v>
      </c>
    </row>
    <row r="24" spans="2:26" ht="27.6" customHeight="1" x14ac:dyDescent="0.2">
      <c r="B24" s="289"/>
      <c r="C24" s="251"/>
      <c r="D24" s="270"/>
      <c r="E24" s="279"/>
      <c r="F24" s="267" t="s">
        <v>64</v>
      </c>
      <c r="G24" s="268"/>
      <c r="H24" s="268"/>
      <c r="I24" s="269">
        <f>地区大会入力シート!E23</f>
        <v>0</v>
      </c>
      <c r="J24" s="269"/>
      <c r="K24" s="269"/>
      <c r="L24" s="269"/>
      <c r="M24" s="269"/>
      <c r="N24" s="269"/>
      <c r="O24" s="269"/>
      <c r="P24" s="269"/>
      <c r="Q24" s="269"/>
      <c r="R24" s="55"/>
      <c r="S24" s="270"/>
      <c r="T24" s="270"/>
      <c r="U24" s="270"/>
      <c r="V24" s="288"/>
      <c r="W24" s="288"/>
      <c r="X24" s="270"/>
      <c r="Y24" s="270"/>
      <c r="Z24" s="53"/>
    </row>
    <row r="25" spans="2:26" ht="27.6" customHeight="1" x14ac:dyDescent="0.2">
      <c r="B25" s="289"/>
      <c r="C25" s="284" t="s">
        <v>31</v>
      </c>
      <c r="D25" s="246"/>
      <c r="E25" s="285"/>
      <c r="F25" s="263" t="s">
        <v>66</v>
      </c>
      <c r="G25" s="264"/>
      <c r="H25" s="264"/>
      <c r="I25" s="265">
        <f>地区大会入力シート!E25</f>
        <v>0</v>
      </c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6"/>
    </row>
    <row r="26" spans="2:26" ht="27.6" customHeight="1" x14ac:dyDescent="0.2">
      <c r="B26" s="290"/>
      <c r="C26" s="251"/>
      <c r="D26" s="270"/>
      <c r="E26" s="279"/>
      <c r="F26" s="280" t="s">
        <v>64</v>
      </c>
      <c r="G26" s="281"/>
      <c r="H26" s="281"/>
      <c r="I26" s="282">
        <f>地区大会入力シート!E26</f>
        <v>0</v>
      </c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3"/>
    </row>
    <row r="27" spans="2:26" ht="30" customHeight="1" x14ac:dyDescent="0.2">
      <c r="B27" s="294" t="s">
        <v>70</v>
      </c>
      <c r="C27" s="301" t="s">
        <v>71</v>
      </c>
      <c r="D27" s="276"/>
      <c r="E27" s="276"/>
      <c r="F27" s="302">
        <f>地区大会入力シート!E27</f>
        <v>0</v>
      </c>
      <c r="G27" s="302"/>
      <c r="H27" s="302"/>
      <c r="I27" s="302"/>
      <c r="J27" s="302"/>
      <c r="K27" s="302"/>
      <c r="L27" s="302"/>
      <c r="M27" s="302"/>
      <c r="N27" s="302"/>
      <c r="O27" s="303" t="s">
        <v>72</v>
      </c>
      <c r="P27" s="303"/>
      <c r="Q27" s="275">
        <f>地区大会入力シート!E28</f>
        <v>0</v>
      </c>
      <c r="R27" s="275"/>
      <c r="S27" s="275"/>
      <c r="T27" s="275"/>
      <c r="U27" s="275"/>
      <c r="V27" s="275"/>
      <c r="W27" s="275"/>
      <c r="X27" s="275"/>
      <c r="Y27" s="275"/>
      <c r="Z27" s="304"/>
    </row>
    <row r="28" spans="2:26" ht="21.75" customHeight="1" x14ac:dyDescent="0.2">
      <c r="B28" s="289"/>
      <c r="C28" s="85" t="s">
        <v>73</v>
      </c>
      <c r="Z28" s="53"/>
    </row>
    <row r="29" spans="2:26" ht="21.75" customHeight="1" x14ac:dyDescent="0.2">
      <c r="B29" s="289"/>
      <c r="C29" s="85" t="str">
        <f>IF(地区大会入力シート!$E$27="出版・レンタルされている楽譜","１．出版されている楽譜及び編曲楽譜で、我が国での演奏許諾が得られているもの。","")</f>
        <v/>
      </c>
      <c r="Z29" s="53"/>
    </row>
    <row r="30" spans="2:26" ht="21.75" customHeight="1" x14ac:dyDescent="0.2">
      <c r="B30" s="289"/>
      <c r="C30" s="85" t="str">
        <f>IF(地区大会入力シート!$E$27="未出版楽譜","２．編曲楽譜が未出版の場合で、編曲・演奏許諾が得られている。","")</f>
        <v/>
      </c>
      <c r="Z30" s="53"/>
    </row>
    <row r="31" spans="2:26" ht="21.75" customHeight="1" x14ac:dyDescent="0.2">
      <c r="B31" s="290"/>
      <c r="C31" s="251" t="str">
        <f>IF(地区大会入力シート!$E$27="未出版楽譜","許諾先","")</f>
        <v/>
      </c>
      <c r="D31" s="270"/>
      <c r="E31" s="270"/>
      <c r="F31" s="51" t="str">
        <f>IF(地区大会入力シート!$E$27="未出版楽譜","〔","")</f>
        <v/>
      </c>
      <c r="G31" s="270">
        <f>地区大会入力シート!E29</f>
        <v>0</v>
      </c>
      <c r="H31" s="270"/>
      <c r="I31" s="270"/>
      <c r="J31" s="270"/>
      <c r="K31" s="270"/>
      <c r="L31" s="51" t="str">
        <f>IF(地区大会入力シート!$E$27="未出版楽譜","〕","")</f>
        <v/>
      </c>
      <c r="M31" s="51" t="str">
        <f>IF(地区大会入力シート!$E$27="未出版楽譜","※許諾書コピーを添付して下さい。","")</f>
        <v/>
      </c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67"/>
    </row>
    <row r="32" spans="2:26" ht="33.6" customHeight="1" x14ac:dyDescent="0.2">
      <c r="B32" s="68" t="s">
        <v>39</v>
      </c>
      <c r="C32" s="292">
        <f>地区大会入力シート!C30</f>
        <v>0</v>
      </c>
      <c r="D32" s="293"/>
      <c r="E32" s="293"/>
      <c r="F32" s="293"/>
      <c r="G32" s="293"/>
      <c r="H32" s="293"/>
      <c r="I32" s="293"/>
      <c r="J32" s="293"/>
      <c r="K32" s="293"/>
      <c r="Z32" s="53"/>
    </row>
    <row r="33" spans="2:26" ht="35.25" customHeight="1" x14ac:dyDescent="0.2">
      <c r="B33" s="294" t="s">
        <v>40</v>
      </c>
      <c r="C33" s="296" t="s">
        <v>99</v>
      </c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8"/>
    </row>
    <row r="34" spans="2:26" ht="27.75" customHeight="1" thickBot="1" x14ac:dyDescent="0.25">
      <c r="B34" s="295"/>
      <c r="C34" s="86"/>
      <c r="D34" s="299">
        <f>地区大会入力シート!K31</f>
        <v>0</v>
      </c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300"/>
    </row>
    <row r="35" spans="2:26" s="1" customFormat="1" ht="27.6" customHeight="1" x14ac:dyDescent="0.2">
      <c r="B35" s="291" t="s">
        <v>1</v>
      </c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</row>
  </sheetData>
  <sheetProtection sheet="1" selectLockedCells="1"/>
  <mergeCells count="73">
    <mergeCell ref="B21:B26"/>
    <mergeCell ref="F26:H26"/>
    <mergeCell ref="B35:Z35"/>
    <mergeCell ref="C31:E31"/>
    <mergeCell ref="G31:K31"/>
    <mergeCell ref="C32:K32"/>
    <mergeCell ref="B33:B34"/>
    <mergeCell ref="C33:Z33"/>
    <mergeCell ref="D34:Z34"/>
    <mergeCell ref="B27:B31"/>
    <mergeCell ref="C27:E27"/>
    <mergeCell ref="F27:N27"/>
    <mergeCell ref="O27:P27"/>
    <mergeCell ref="Q27:Z27"/>
    <mergeCell ref="I26:Z26"/>
    <mergeCell ref="C25:E26"/>
    <mergeCell ref="T19:Y19"/>
    <mergeCell ref="C20:E20"/>
    <mergeCell ref="I20:Z20"/>
    <mergeCell ref="I23:Q23"/>
    <mergeCell ref="S23:U23"/>
    <mergeCell ref="V23:W23"/>
    <mergeCell ref="X23:Y23"/>
    <mergeCell ref="C21:E22"/>
    <mergeCell ref="F21:H21"/>
    <mergeCell ref="I21:Z21"/>
    <mergeCell ref="F22:H22"/>
    <mergeCell ref="I22:Z22"/>
    <mergeCell ref="C23:E24"/>
    <mergeCell ref="F23:H23"/>
    <mergeCell ref="V24:W24"/>
    <mergeCell ref="X24:Y24"/>
    <mergeCell ref="F25:H25"/>
    <mergeCell ref="I25:Z25"/>
    <mergeCell ref="F24:H24"/>
    <mergeCell ref="I24:Q24"/>
    <mergeCell ref="S24:U24"/>
    <mergeCell ref="D18:M18"/>
    <mergeCell ref="O18:Q18"/>
    <mergeCell ref="R18:S19"/>
    <mergeCell ref="D19:M19"/>
    <mergeCell ref="O19:Q19"/>
    <mergeCell ref="B14:B17"/>
    <mergeCell ref="D14:F14"/>
    <mergeCell ref="H14:I14"/>
    <mergeCell ref="E15:Z15"/>
    <mergeCell ref="C16:C17"/>
    <mergeCell ref="E16:P17"/>
    <mergeCell ref="Q16:R16"/>
    <mergeCell ref="S16:Z16"/>
    <mergeCell ref="Q17:R17"/>
    <mergeCell ref="S17:U17"/>
    <mergeCell ref="W17:X17"/>
    <mergeCell ref="C11:R11"/>
    <mergeCell ref="S11:Z11"/>
    <mergeCell ref="C12:R12"/>
    <mergeCell ref="S12:Z12"/>
    <mergeCell ref="E13:N13"/>
    <mergeCell ref="O13:P13"/>
    <mergeCell ref="Q13:R13"/>
    <mergeCell ref="S13:U13"/>
    <mergeCell ref="W13:X13"/>
    <mergeCell ref="B1:Z1"/>
    <mergeCell ref="B2:Z2"/>
    <mergeCell ref="B4:Z4"/>
    <mergeCell ref="C10:K10"/>
    <mergeCell ref="L10:N10"/>
    <mergeCell ref="O10:R10"/>
    <mergeCell ref="S10:V10"/>
    <mergeCell ref="W10:Z10"/>
    <mergeCell ref="G6:Z6"/>
    <mergeCell ref="C6:F6"/>
    <mergeCell ref="B8:T8"/>
  </mergeCells>
  <phoneticPr fontId="2"/>
  <pageMargins left="0" right="0" top="0.59055118110236227" bottom="0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B411-861B-4981-A909-661162AD5F82}">
  <dimension ref="A1:AA3"/>
  <sheetViews>
    <sheetView workbookViewId="0">
      <selection activeCell="G7" sqref="G7:G8"/>
    </sheetView>
  </sheetViews>
  <sheetFormatPr defaultColWidth="9" defaultRowHeight="13.2" x14ac:dyDescent="0.2"/>
  <cols>
    <col min="1" max="2" width="7.109375" style="105" customWidth="1"/>
    <col min="3" max="3" width="9.5546875" style="105" customWidth="1"/>
    <col min="4" max="4" width="18.44140625" style="105" bestFit="1" customWidth="1"/>
    <col min="5" max="5" width="6.44140625" style="109" customWidth="1"/>
    <col min="6" max="6" width="16" style="106" bestFit="1" customWidth="1"/>
    <col min="7" max="7" width="28.6640625" style="107" customWidth="1"/>
    <col min="8" max="8" width="15.6640625" style="107" customWidth="1"/>
    <col min="9" max="9" width="3.88671875" style="108" customWidth="1"/>
    <col min="10" max="10" width="74" style="107" customWidth="1"/>
    <col min="11" max="11" width="52.88671875" style="107" customWidth="1"/>
    <col min="12" max="12" width="22.44140625" style="107" customWidth="1"/>
    <col min="13" max="13" width="23" style="107" customWidth="1"/>
    <col min="14" max="15" width="5.44140625" style="107" bestFit="1" customWidth="1"/>
    <col min="16" max="16" width="22.44140625" style="107" customWidth="1"/>
    <col min="17" max="18" width="17" style="107" customWidth="1"/>
    <col min="19" max="19" width="10.21875" style="107" customWidth="1"/>
    <col min="20" max="20" width="9" style="107"/>
    <col min="21" max="21" width="9.77734375" style="107" customWidth="1"/>
    <col min="22" max="22" width="9" style="107"/>
    <col min="23" max="24" width="34.21875" style="107" customWidth="1"/>
    <col min="25" max="25" width="15.33203125" style="107" customWidth="1"/>
    <col min="26" max="26" width="19" style="107" customWidth="1"/>
    <col min="27" max="27" width="15.33203125" style="107" customWidth="1"/>
    <col min="28" max="255" width="9" style="107"/>
    <col min="256" max="258" width="7.109375" style="107" customWidth="1"/>
    <col min="259" max="259" width="18.44140625" style="107" bestFit="1" customWidth="1"/>
    <col min="260" max="260" width="6.44140625" style="107" customWidth="1"/>
    <col min="261" max="261" width="16" style="107" bestFit="1" customWidth="1"/>
    <col min="262" max="262" width="28.6640625" style="107" customWidth="1"/>
    <col min="263" max="263" width="15.6640625" style="107" customWidth="1"/>
    <col min="264" max="264" width="3.88671875" style="107" customWidth="1"/>
    <col min="265" max="265" width="74" style="107" customWidth="1"/>
    <col min="266" max="266" width="52.88671875" style="107" customWidth="1"/>
    <col min="267" max="267" width="22.44140625" style="107" customWidth="1"/>
    <col min="268" max="268" width="23" style="107" customWidth="1"/>
    <col min="269" max="270" width="5.44140625" style="107" bestFit="1" customWidth="1"/>
    <col min="271" max="271" width="22.44140625" style="107" customWidth="1"/>
    <col min="272" max="273" width="17" style="107" customWidth="1"/>
    <col min="274" max="274" width="10.21875" style="107" customWidth="1"/>
    <col min="275" max="275" width="9" style="107"/>
    <col min="276" max="276" width="9.77734375" style="107" customWidth="1"/>
    <col min="277" max="511" width="9" style="107"/>
    <col min="512" max="514" width="7.109375" style="107" customWidth="1"/>
    <col min="515" max="515" width="18.44140625" style="107" bestFit="1" customWidth="1"/>
    <col min="516" max="516" width="6.44140625" style="107" customWidth="1"/>
    <col min="517" max="517" width="16" style="107" bestFit="1" customWidth="1"/>
    <col min="518" max="518" width="28.6640625" style="107" customWidth="1"/>
    <col min="519" max="519" width="15.6640625" style="107" customWidth="1"/>
    <col min="520" max="520" width="3.88671875" style="107" customWidth="1"/>
    <col min="521" max="521" width="74" style="107" customWidth="1"/>
    <col min="522" max="522" width="52.88671875" style="107" customWidth="1"/>
    <col min="523" max="523" width="22.44140625" style="107" customWidth="1"/>
    <col min="524" max="524" width="23" style="107" customWidth="1"/>
    <col min="525" max="526" width="5.44140625" style="107" bestFit="1" customWidth="1"/>
    <col min="527" max="527" width="22.44140625" style="107" customWidth="1"/>
    <col min="528" max="529" width="17" style="107" customWidth="1"/>
    <col min="530" max="530" width="10.21875" style="107" customWidth="1"/>
    <col min="531" max="531" width="9" style="107"/>
    <col min="532" max="532" width="9.77734375" style="107" customWidth="1"/>
    <col min="533" max="767" width="9" style="107"/>
    <col min="768" max="770" width="7.109375" style="107" customWidth="1"/>
    <col min="771" max="771" width="18.44140625" style="107" bestFit="1" customWidth="1"/>
    <col min="772" max="772" width="6.44140625" style="107" customWidth="1"/>
    <col min="773" max="773" width="16" style="107" bestFit="1" customWidth="1"/>
    <col min="774" max="774" width="28.6640625" style="107" customWidth="1"/>
    <col min="775" max="775" width="15.6640625" style="107" customWidth="1"/>
    <col min="776" max="776" width="3.88671875" style="107" customWidth="1"/>
    <col min="777" max="777" width="74" style="107" customWidth="1"/>
    <col min="778" max="778" width="52.88671875" style="107" customWidth="1"/>
    <col min="779" max="779" width="22.44140625" style="107" customWidth="1"/>
    <col min="780" max="780" width="23" style="107" customWidth="1"/>
    <col min="781" max="782" width="5.44140625" style="107" bestFit="1" customWidth="1"/>
    <col min="783" max="783" width="22.44140625" style="107" customWidth="1"/>
    <col min="784" max="785" width="17" style="107" customWidth="1"/>
    <col min="786" max="786" width="10.21875" style="107" customWidth="1"/>
    <col min="787" max="787" width="9" style="107"/>
    <col min="788" max="788" width="9.77734375" style="107" customWidth="1"/>
    <col min="789" max="1023" width="9" style="107"/>
    <col min="1024" max="1026" width="7.109375" style="107" customWidth="1"/>
    <col min="1027" max="1027" width="18.44140625" style="107" bestFit="1" customWidth="1"/>
    <col min="1028" max="1028" width="6.44140625" style="107" customWidth="1"/>
    <col min="1029" max="1029" width="16" style="107" bestFit="1" customWidth="1"/>
    <col min="1030" max="1030" width="28.6640625" style="107" customWidth="1"/>
    <col min="1031" max="1031" width="15.6640625" style="107" customWidth="1"/>
    <col min="1032" max="1032" width="3.88671875" style="107" customWidth="1"/>
    <col min="1033" max="1033" width="74" style="107" customWidth="1"/>
    <col min="1034" max="1034" width="52.88671875" style="107" customWidth="1"/>
    <col min="1035" max="1035" width="22.44140625" style="107" customWidth="1"/>
    <col min="1036" max="1036" width="23" style="107" customWidth="1"/>
    <col min="1037" max="1038" width="5.44140625" style="107" bestFit="1" customWidth="1"/>
    <col min="1039" max="1039" width="22.44140625" style="107" customWidth="1"/>
    <col min="1040" max="1041" width="17" style="107" customWidth="1"/>
    <col min="1042" max="1042" width="10.21875" style="107" customWidth="1"/>
    <col min="1043" max="1043" width="9" style="107"/>
    <col min="1044" max="1044" width="9.77734375" style="107" customWidth="1"/>
    <col min="1045" max="1279" width="9" style="107"/>
    <col min="1280" max="1282" width="7.109375" style="107" customWidth="1"/>
    <col min="1283" max="1283" width="18.44140625" style="107" bestFit="1" customWidth="1"/>
    <col min="1284" max="1284" width="6.44140625" style="107" customWidth="1"/>
    <col min="1285" max="1285" width="16" style="107" bestFit="1" customWidth="1"/>
    <col min="1286" max="1286" width="28.6640625" style="107" customWidth="1"/>
    <col min="1287" max="1287" width="15.6640625" style="107" customWidth="1"/>
    <col min="1288" max="1288" width="3.88671875" style="107" customWidth="1"/>
    <col min="1289" max="1289" width="74" style="107" customWidth="1"/>
    <col min="1290" max="1290" width="52.88671875" style="107" customWidth="1"/>
    <col min="1291" max="1291" width="22.44140625" style="107" customWidth="1"/>
    <col min="1292" max="1292" width="23" style="107" customWidth="1"/>
    <col min="1293" max="1294" width="5.44140625" style="107" bestFit="1" customWidth="1"/>
    <col min="1295" max="1295" width="22.44140625" style="107" customWidth="1"/>
    <col min="1296" max="1297" width="17" style="107" customWidth="1"/>
    <col min="1298" max="1298" width="10.21875" style="107" customWidth="1"/>
    <col min="1299" max="1299" width="9" style="107"/>
    <col min="1300" max="1300" width="9.77734375" style="107" customWidth="1"/>
    <col min="1301" max="1535" width="9" style="107"/>
    <col min="1536" max="1538" width="7.109375" style="107" customWidth="1"/>
    <col min="1539" max="1539" width="18.44140625" style="107" bestFit="1" customWidth="1"/>
    <col min="1540" max="1540" width="6.44140625" style="107" customWidth="1"/>
    <col min="1541" max="1541" width="16" style="107" bestFit="1" customWidth="1"/>
    <col min="1542" max="1542" width="28.6640625" style="107" customWidth="1"/>
    <col min="1543" max="1543" width="15.6640625" style="107" customWidth="1"/>
    <col min="1544" max="1544" width="3.88671875" style="107" customWidth="1"/>
    <col min="1545" max="1545" width="74" style="107" customWidth="1"/>
    <col min="1546" max="1546" width="52.88671875" style="107" customWidth="1"/>
    <col min="1547" max="1547" width="22.44140625" style="107" customWidth="1"/>
    <col min="1548" max="1548" width="23" style="107" customWidth="1"/>
    <col min="1549" max="1550" width="5.44140625" style="107" bestFit="1" customWidth="1"/>
    <col min="1551" max="1551" width="22.44140625" style="107" customWidth="1"/>
    <col min="1552" max="1553" width="17" style="107" customWidth="1"/>
    <col min="1554" max="1554" width="10.21875" style="107" customWidth="1"/>
    <col min="1555" max="1555" width="9" style="107"/>
    <col min="1556" max="1556" width="9.77734375" style="107" customWidth="1"/>
    <col min="1557" max="1791" width="9" style="107"/>
    <col min="1792" max="1794" width="7.109375" style="107" customWidth="1"/>
    <col min="1795" max="1795" width="18.44140625" style="107" bestFit="1" customWidth="1"/>
    <col min="1796" max="1796" width="6.44140625" style="107" customWidth="1"/>
    <col min="1797" max="1797" width="16" style="107" bestFit="1" customWidth="1"/>
    <col min="1798" max="1798" width="28.6640625" style="107" customWidth="1"/>
    <col min="1799" max="1799" width="15.6640625" style="107" customWidth="1"/>
    <col min="1800" max="1800" width="3.88671875" style="107" customWidth="1"/>
    <col min="1801" max="1801" width="74" style="107" customWidth="1"/>
    <col min="1802" max="1802" width="52.88671875" style="107" customWidth="1"/>
    <col min="1803" max="1803" width="22.44140625" style="107" customWidth="1"/>
    <col min="1804" max="1804" width="23" style="107" customWidth="1"/>
    <col min="1805" max="1806" width="5.44140625" style="107" bestFit="1" customWidth="1"/>
    <col min="1807" max="1807" width="22.44140625" style="107" customWidth="1"/>
    <col min="1808" max="1809" width="17" style="107" customWidth="1"/>
    <col min="1810" max="1810" width="10.21875" style="107" customWidth="1"/>
    <col min="1811" max="1811" width="9" style="107"/>
    <col min="1812" max="1812" width="9.77734375" style="107" customWidth="1"/>
    <col min="1813" max="2047" width="9" style="107"/>
    <col min="2048" max="2050" width="7.109375" style="107" customWidth="1"/>
    <col min="2051" max="2051" width="18.44140625" style="107" bestFit="1" customWidth="1"/>
    <col min="2052" max="2052" width="6.44140625" style="107" customWidth="1"/>
    <col min="2053" max="2053" width="16" style="107" bestFit="1" customWidth="1"/>
    <col min="2054" max="2054" width="28.6640625" style="107" customWidth="1"/>
    <col min="2055" max="2055" width="15.6640625" style="107" customWidth="1"/>
    <col min="2056" max="2056" width="3.88671875" style="107" customWidth="1"/>
    <col min="2057" max="2057" width="74" style="107" customWidth="1"/>
    <col min="2058" max="2058" width="52.88671875" style="107" customWidth="1"/>
    <col min="2059" max="2059" width="22.44140625" style="107" customWidth="1"/>
    <col min="2060" max="2060" width="23" style="107" customWidth="1"/>
    <col min="2061" max="2062" width="5.44140625" style="107" bestFit="1" customWidth="1"/>
    <col min="2063" max="2063" width="22.44140625" style="107" customWidth="1"/>
    <col min="2064" max="2065" width="17" style="107" customWidth="1"/>
    <col min="2066" max="2066" width="10.21875" style="107" customWidth="1"/>
    <col min="2067" max="2067" width="9" style="107"/>
    <col min="2068" max="2068" width="9.77734375" style="107" customWidth="1"/>
    <col min="2069" max="2303" width="9" style="107"/>
    <col min="2304" max="2306" width="7.109375" style="107" customWidth="1"/>
    <col min="2307" max="2307" width="18.44140625" style="107" bestFit="1" customWidth="1"/>
    <col min="2308" max="2308" width="6.44140625" style="107" customWidth="1"/>
    <col min="2309" max="2309" width="16" style="107" bestFit="1" customWidth="1"/>
    <col min="2310" max="2310" width="28.6640625" style="107" customWidth="1"/>
    <col min="2311" max="2311" width="15.6640625" style="107" customWidth="1"/>
    <col min="2312" max="2312" width="3.88671875" style="107" customWidth="1"/>
    <col min="2313" max="2313" width="74" style="107" customWidth="1"/>
    <col min="2314" max="2314" width="52.88671875" style="107" customWidth="1"/>
    <col min="2315" max="2315" width="22.44140625" style="107" customWidth="1"/>
    <col min="2316" max="2316" width="23" style="107" customWidth="1"/>
    <col min="2317" max="2318" width="5.44140625" style="107" bestFit="1" customWidth="1"/>
    <col min="2319" max="2319" width="22.44140625" style="107" customWidth="1"/>
    <col min="2320" max="2321" width="17" style="107" customWidth="1"/>
    <col min="2322" max="2322" width="10.21875" style="107" customWidth="1"/>
    <col min="2323" max="2323" width="9" style="107"/>
    <col min="2324" max="2324" width="9.77734375" style="107" customWidth="1"/>
    <col min="2325" max="2559" width="9" style="107"/>
    <col min="2560" max="2562" width="7.109375" style="107" customWidth="1"/>
    <col min="2563" max="2563" width="18.44140625" style="107" bestFit="1" customWidth="1"/>
    <col min="2564" max="2564" width="6.44140625" style="107" customWidth="1"/>
    <col min="2565" max="2565" width="16" style="107" bestFit="1" customWidth="1"/>
    <col min="2566" max="2566" width="28.6640625" style="107" customWidth="1"/>
    <col min="2567" max="2567" width="15.6640625" style="107" customWidth="1"/>
    <col min="2568" max="2568" width="3.88671875" style="107" customWidth="1"/>
    <col min="2569" max="2569" width="74" style="107" customWidth="1"/>
    <col min="2570" max="2570" width="52.88671875" style="107" customWidth="1"/>
    <col min="2571" max="2571" width="22.44140625" style="107" customWidth="1"/>
    <col min="2572" max="2572" width="23" style="107" customWidth="1"/>
    <col min="2573" max="2574" width="5.44140625" style="107" bestFit="1" customWidth="1"/>
    <col min="2575" max="2575" width="22.44140625" style="107" customWidth="1"/>
    <col min="2576" max="2577" width="17" style="107" customWidth="1"/>
    <col min="2578" max="2578" width="10.21875" style="107" customWidth="1"/>
    <col min="2579" max="2579" width="9" style="107"/>
    <col min="2580" max="2580" width="9.77734375" style="107" customWidth="1"/>
    <col min="2581" max="2815" width="9" style="107"/>
    <col min="2816" max="2818" width="7.109375" style="107" customWidth="1"/>
    <col min="2819" max="2819" width="18.44140625" style="107" bestFit="1" customWidth="1"/>
    <col min="2820" max="2820" width="6.44140625" style="107" customWidth="1"/>
    <col min="2821" max="2821" width="16" style="107" bestFit="1" customWidth="1"/>
    <col min="2822" max="2822" width="28.6640625" style="107" customWidth="1"/>
    <col min="2823" max="2823" width="15.6640625" style="107" customWidth="1"/>
    <col min="2824" max="2824" width="3.88671875" style="107" customWidth="1"/>
    <col min="2825" max="2825" width="74" style="107" customWidth="1"/>
    <col min="2826" max="2826" width="52.88671875" style="107" customWidth="1"/>
    <col min="2827" max="2827" width="22.44140625" style="107" customWidth="1"/>
    <col min="2828" max="2828" width="23" style="107" customWidth="1"/>
    <col min="2829" max="2830" width="5.44140625" style="107" bestFit="1" customWidth="1"/>
    <col min="2831" max="2831" width="22.44140625" style="107" customWidth="1"/>
    <col min="2832" max="2833" width="17" style="107" customWidth="1"/>
    <col min="2834" max="2834" width="10.21875" style="107" customWidth="1"/>
    <col min="2835" max="2835" width="9" style="107"/>
    <col min="2836" max="2836" width="9.77734375" style="107" customWidth="1"/>
    <col min="2837" max="3071" width="9" style="107"/>
    <col min="3072" max="3074" width="7.109375" style="107" customWidth="1"/>
    <col min="3075" max="3075" width="18.44140625" style="107" bestFit="1" customWidth="1"/>
    <col min="3076" max="3076" width="6.44140625" style="107" customWidth="1"/>
    <col min="3077" max="3077" width="16" style="107" bestFit="1" customWidth="1"/>
    <col min="3078" max="3078" width="28.6640625" style="107" customWidth="1"/>
    <col min="3079" max="3079" width="15.6640625" style="107" customWidth="1"/>
    <col min="3080" max="3080" width="3.88671875" style="107" customWidth="1"/>
    <col min="3081" max="3081" width="74" style="107" customWidth="1"/>
    <col min="3082" max="3082" width="52.88671875" style="107" customWidth="1"/>
    <col min="3083" max="3083" width="22.44140625" style="107" customWidth="1"/>
    <col min="3084" max="3084" width="23" style="107" customWidth="1"/>
    <col min="3085" max="3086" width="5.44140625" style="107" bestFit="1" customWidth="1"/>
    <col min="3087" max="3087" width="22.44140625" style="107" customWidth="1"/>
    <col min="3088" max="3089" width="17" style="107" customWidth="1"/>
    <col min="3090" max="3090" width="10.21875" style="107" customWidth="1"/>
    <col min="3091" max="3091" width="9" style="107"/>
    <col min="3092" max="3092" width="9.77734375" style="107" customWidth="1"/>
    <col min="3093" max="3327" width="9" style="107"/>
    <col min="3328" max="3330" width="7.109375" style="107" customWidth="1"/>
    <col min="3331" max="3331" width="18.44140625" style="107" bestFit="1" customWidth="1"/>
    <col min="3332" max="3332" width="6.44140625" style="107" customWidth="1"/>
    <col min="3333" max="3333" width="16" style="107" bestFit="1" customWidth="1"/>
    <col min="3334" max="3334" width="28.6640625" style="107" customWidth="1"/>
    <col min="3335" max="3335" width="15.6640625" style="107" customWidth="1"/>
    <col min="3336" max="3336" width="3.88671875" style="107" customWidth="1"/>
    <col min="3337" max="3337" width="74" style="107" customWidth="1"/>
    <col min="3338" max="3338" width="52.88671875" style="107" customWidth="1"/>
    <col min="3339" max="3339" width="22.44140625" style="107" customWidth="1"/>
    <col min="3340" max="3340" width="23" style="107" customWidth="1"/>
    <col min="3341" max="3342" width="5.44140625" style="107" bestFit="1" customWidth="1"/>
    <col min="3343" max="3343" width="22.44140625" style="107" customWidth="1"/>
    <col min="3344" max="3345" width="17" style="107" customWidth="1"/>
    <col min="3346" max="3346" width="10.21875" style="107" customWidth="1"/>
    <col min="3347" max="3347" width="9" style="107"/>
    <col min="3348" max="3348" width="9.77734375" style="107" customWidth="1"/>
    <col min="3349" max="3583" width="9" style="107"/>
    <col min="3584" max="3586" width="7.109375" style="107" customWidth="1"/>
    <col min="3587" max="3587" width="18.44140625" style="107" bestFit="1" customWidth="1"/>
    <col min="3588" max="3588" width="6.44140625" style="107" customWidth="1"/>
    <col min="3589" max="3589" width="16" style="107" bestFit="1" customWidth="1"/>
    <col min="3590" max="3590" width="28.6640625" style="107" customWidth="1"/>
    <col min="3591" max="3591" width="15.6640625" style="107" customWidth="1"/>
    <col min="3592" max="3592" width="3.88671875" style="107" customWidth="1"/>
    <col min="3593" max="3593" width="74" style="107" customWidth="1"/>
    <col min="3594" max="3594" width="52.88671875" style="107" customWidth="1"/>
    <col min="3595" max="3595" width="22.44140625" style="107" customWidth="1"/>
    <col min="3596" max="3596" width="23" style="107" customWidth="1"/>
    <col min="3597" max="3598" width="5.44140625" style="107" bestFit="1" customWidth="1"/>
    <col min="3599" max="3599" width="22.44140625" style="107" customWidth="1"/>
    <col min="3600" max="3601" width="17" style="107" customWidth="1"/>
    <col min="3602" max="3602" width="10.21875" style="107" customWidth="1"/>
    <col min="3603" max="3603" width="9" style="107"/>
    <col min="3604" max="3604" width="9.77734375" style="107" customWidth="1"/>
    <col min="3605" max="3839" width="9" style="107"/>
    <col min="3840" max="3842" width="7.109375" style="107" customWidth="1"/>
    <col min="3843" max="3843" width="18.44140625" style="107" bestFit="1" customWidth="1"/>
    <col min="3844" max="3844" width="6.44140625" style="107" customWidth="1"/>
    <col min="3845" max="3845" width="16" style="107" bestFit="1" customWidth="1"/>
    <col min="3846" max="3846" width="28.6640625" style="107" customWidth="1"/>
    <col min="3847" max="3847" width="15.6640625" style="107" customWidth="1"/>
    <col min="3848" max="3848" width="3.88671875" style="107" customWidth="1"/>
    <col min="3849" max="3849" width="74" style="107" customWidth="1"/>
    <col min="3850" max="3850" width="52.88671875" style="107" customWidth="1"/>
    <col min="3851" max="3851" width="22.44140625" style="107" customWidth="1"/>
    <col min="3852" max="3852" width="23" style="107" customWidth="1"/>
    <col min="3853" max="3854" width="5.44140625" style="107" bestFit="1" customWidth="1"/>
    <col min="3855" max="3855" width="22.44140625" style="107" customWidth="1"/>
    <col min="3856" max="3857" width="17" style="107" customWidth="1"/>
    <col min="3858" max="3858" width="10.21875" style="107" customWidth="1"/>
    <col min="3859" max="3859" width="9" style="107"/>
    <col min="3860" max="3860" width="9.77734375" style="107" customWidth="1"/>
    <col min="3861" max="4095" width="9" style="107"/>
    <col min="4096" max="4098" width="7.109375" style="107" customWidth="1"/>
    <col min="4099" max="4099" width="18.44140625" style="107" bestFit="1" customWidth="1"/>
    <col min="4100" max="4100" width="6.44140625" style="107" customWidth="1"/>
    <col min="4101" max="4101" width="16" style="107" bestFit="1" customWidth="1"/>
    <col min="4102" max="4102" width="28.6640625" style="107" customWidth="1"/>
    <col min="4103" max="4103" width="15.6640625" style="107" customWidth="1"/>
    <col min="4104" max="4104" width="3.88671875" style="107" customWidth="1"/>
    <col min="4105" max="4105" width="74" style="107" customWidth="1"/>
    <col min="4106" max="4106" width="52.88671875" style="107" customWidth="1"/>
    <col min="4107" max="4107" width="22.44140625" style="107" customWidth="1"/>
    <col min="4108" max="4108" width="23" style="107" customWidth="1"/>
    <col min="4109" max="4110" width="5.44140625" style="107" bestFit="1" customWidth="1"/>
    <col min="4111" max="4111" width="22.44140625" style="107" customWidth="1"/>
    <col min="4112" max="4113" width="17" style="107" customWidth="1"/>
    <col min="4114" max="4114" width="10.21875" style="107" customWidth="1"/>
    <col min="4115" max="4115" width="9" style="107"/>
    <col min="4116" max="4116" width="9.77734375" style="107" customWidth="1"/>
    <col min="4117" max="4351" width="9" style="107"/>
    <col min="4352" max="4354" width="7.109375" style="107" customWidth="1"/>
    <col min="4355" max="4355" width="18.44140625" style="107" bestFit="1" customWidth="1"/>
    <col min="4356" max="4356" width="6.44140625" style="107" customWidth="1"/>
    <col min="4357" max="4357" width="16" style="107" bestFit="1" customWidth="1"/>
    <col min="4358" max="4358" width="28.6640625" style="107" customWidth="1"/>
    <col min="4359" max="4359" width="15.6640625" style="107" customWidth="1"/>
    <col min="4360" max="4360" width="3.88671875" style="107" customWidth="1"/>
    <col min="4361" max="4361" width="74" style="107" customWidth="1"/>
    <col min="4362" max="4362" width="52.88671875" style="107" customWidth="1"/>
    <col min="4363" max="4363" width="22.44140625" style="107" customWidth="1"/>
    <col min="4364" max="4364" width="23" style="107" customWidth="1"/>
    <col min="4365" max="4366" width="5.44140625" style="107" bestFit="1" customWidth="1"/>
    <col min="4367" max="4367" width="22.44140625" style="107" customWidth="1"/>
    <col min="4368" max="4369" width="17" style="107" customWidth="1"/>
    <col min="4370" max="4370" width="10.21875" style="107" customWidth="1"/>
    <col min="4371" max="4371" width="9" style="107"/>
    <col min="4372" max="4372" width="9.77734375" style="107" customWidth="1"/>
    <col min="4373" max="4607" width="9" style="107"/>
    <col min="4608" max="4610" width="7.109375" style="107" customWidth="1"/>
    <col min="4611" max="4611" width="18.44140625" style="107" bestFit="1" customWidth="1"/>
    <col min="4612" max="4612" width="6.44140625" style="107" customWidth="1"/>
    <col min="4613" max="4613" width="16" style="107" bestFit="1" customWidth="1"/>
    <col min="4614" max="4614" width="28.6640625" style="107" customWidth="1"/>
    <col min="4615" max="4615" width="15.6640625" style="107" customWidth="1"/>
    <col min="4616" max="4616" width="3.88671875" style="107" customWidth="1"/>
    <col min="4617" max="4617" width="74" style="107" customWidth="1"/>
    <col min="4618" max="4618" width="52.88671875" style="107" customWidth="1"/>
    <col min="4619" max="4619" width="22.44140625" style="107" customWidth="1"/>
    <col min="4620" max="4620" width="23" style="107" customWidth="1"/>
    <col min="4621" max="4622" width="5.44140625" style="107" bestFit="1" customWidth="1"/>
    <col min="4623" max="4623" width="22.44140625" style="107" customWidth="1"/>
    <col min="4624" max="4625" width="17" style="107" customWidth="1"/>
    <col min="4626" max="4626" width="10.21875" style="107" customWidth="1"/>
    <col min="4627" max="4627" width="9" style="107"/>
    <col min="4628" max="4628" width="9.77734375" style="107" customWidth="1"/>
    <col min="4629" max="4863" width="9" style="107"/>
    <col min="4864" max="4866" width="7.109375" style="107" customWidth="1"/>
    <col min="4867" max="4867" width="18.44140625" style="107" bestFit="1" customWidth="1"/>
    <col min="4868" max="4868" width="6.44140625" style="107" customWidth="1"/>
    <col min="4869" max="4869" width="16" style="107" bestFit="1" customWidth="1"/>
    <col min="4870" max="4870" width="28.6640625" style="107" customWidth="1"/>
    <col min="4871" max="4871" width="15.6640625" style="107" customWidth="1"/>
    <col min="4872" max="4872" width="3.88671875" style="107" customWidth="1"/>
    <col min="4873" max="4873" width="74" style="107" customWidth="1"/>
    <col min="4874" max="4874" width="52.88671875" style="107" customWidth="1"/>
    <col min="4875" max="4875" width="22.44140625" style="107" customWidth="1"/>
    <col min="4876" max="4876" width="23" style="107" customWidth="1"/>
    <col min="4877" max="4878" width="5.44140625" style="107" bestFit="1" customWidth="1"/>
    <col min="4879" max="4879" width="22.44140625" style="107" customWidth="1"/>
    <col min="4880" max="4881" width="17" style="107" customWidth="1"/>
    <col min="4882" max="4882" width="10.21875" style="107" customWidth="1"/>
    <col min="4883" max="4883" width="9" style="107"/>
    <col min="4884" max="4884" width="9.77734375" style="107" customWidth="1"/>
    <col min="4885" max="5119" width="9" style="107"/>
    <col min="5120" max="5122" width="7.109375" style="107" customWidth="1"/>
    <col min="5123" max="5123" width="18.44140625" style="107" bestFit="1" customWidth="1"/>
    <col min="5124" max="5124" width="6.44140625" style="107" customWidth="1"/>
    <col min="5125" max="5125" width="16" style="107" bestFit="1" customWidth="1"/>
    <col min="5126" max="5126" width="28.6640625" style="107" customWidth="1"/>
    <col min="5127" max="5127" width="15.6640625" style="107" customWidth="1"/>
    <col min="5128" max="5128" width="3.88671875" style="107" customWidth="1"/>
    <col min="5129" max="5129" width="74" style="107" customWidth="1"/>
    <col min="5130" max="5130" width="52.88671875" style="107" customWidth="1"/>
    <col min="5131" max="5131" width="22.44140625" style="107" customWidth="1"/>
    <col min="5132" max="5132" width="23" style="107" customWidth="1"/>
    <col min="5133" max="5134" width="5.44140625" style="107" bestFit="1" customWidth="1"/>
    <col min="5135" max="5135" width="22.44140625" style="107" customWidth="1"/>
    <col min="5136" max="5137" width="17" style="107" customWidth="1"/>
    <col min="5138" max="5138" width="10.21875" style="107" customWidth="1"/>
    <col min="5139" max="5139" width="9" style="107"/>
    <col min="5140" max="5140" width="9.77734375" style="107" customWidth="1"/>
    <col min="5141" max="5375" width="9" style="107"/>
    <col min="5376" max="5378" width="7.109375" style="107" customWidth="1"/>
    <col min="5379" max="5379" width="18.44140625" style="107" bestFit="1" customWidth="1"/>
    <col min="5380" max="5380" width="6.44140625" style="107" customWidth="1"/>
    <col min="5381" max="5381" width="16" style="107" bestFit="1" customWidth="1"/>
    <col min="5382" max="5382" width="28.6640625" style="107" customWidth="1"/>
    <col min="5383" max="5383" width="15.6640625" style="107" customWidth="1"/>
    <col min="5384" max="5384" width="3.88671875" style="107" customWidth="1"/>
    <col min="5385" max="5385" width="74" style="107" customWidth="1"/>
    <col min="5386" max="5386" width="52.88671875" style="107" customWidth="1"/>
    <col min="5387" max="5387" width="22.44140625" style="107" customWidth="1"/>
    <col min="5388" max="5388" width="23" style="107" customWidth="1"/>
    <col min="5389" max="5390" width="5.44140625" style="107" bestFit="1" customWidth="1"/>
    <col min="5391" max="5391" width="22.44140625" style="107" customWidth="1"/>
    <col min="5392" max="5393" width="17" style="107" customWidth="1"/>
    <col min="5394" max="5394" width="10.21875" style="107" customWidth="1"/>
    <col min="5395" max="5395" width="9" style="107"/>
    <col min="5396" max="5396" width="9.77734375" style="107" customWidth="1"/>
    <col min="5397" max="5631" width="9" style="107"/>
    <col min="5632" max="5634" width="7.109375" style="107" customWidth="1"/>
    <col min="5635" max="5635" width="18.44140625" style="107" bestFit="1" customWidth="1"/>
    <col min="5636" max="5636" width="6.44140625" style="107" customWidth="1"/>
    <col min="5637" max="5637" width="16" style="107" bestFit="1" customWidth="1"/>
    <col min="5638" max="5638" width="28.6640625" style="107" customWidth="1"/>
    <col min="5639" max="5639" width="15.6640625" style="107" customWidth="1"/>
    <col min="5640" max="5640" width="3.88671875" style="107" customWidth="1"/>
    <col min="5641" max="5641" width="74" style="107" customWidth="1"/>
    <col min="5642" max="5642" width="52.88671875" style="107" customWidth="1"/>
    <col min="5643" max="5643" width="22.44140625" style="107" customWidth="1"/>
    <col min="5644" max="5644" width="23" style="107" customWidth="1"/>
    <col min="5645" max="5646" width="5.44140625" style="107" bestFit="1" customWidth="1"/>
    <col min="5647" max="5647" width="22.44140625" style="107" customWidth="1"/>
    <col min="5648" max="5649" width="17" style="107" customWidth="1"/>
    <col min="5650" max="5650" width="10.21875" style="107" customWidth="1"/>
    <col min="5651" max="5651" width="9" style="107"/>
    <col min="5652" max="5652" width="9.77734375" style="107" customWidth="1"/>
    <col min="5653" max="5887" width="9" style="107"/>
    <col min="5888" max="5890" width="7.109375" style="107" customWidth="1"/>
    <col min="5891" max="5891" width="18.44140625" style="107" bestFit="1" customWidth="1"/>
    <col min="5892" max="5892" width="6.44140625" style="107" customWidth="1"/>
    <col min="5893" max="5893" width="16" style="107" bestFit="1" customWidth="1"/>
    <col min="5894" max="5894" width="28.6640625" style="107" customWidth="1"/>
    <col min="5895" max="5895" width="15.6640625" style="107" customWidth="1"/>
    <col min="5896" max="5896" width="3.88671875" style="107" customWidth="1"/>
    <col min="5897" max="5897" width="74" style="107" customWidth="1"/>
    <col min="5898" max="5898" width="52.88671875" style="107" customWidth="1"/>
    <col min="5899" max="5899" width="22.44140625" style="107" customWidth="1"/>
    <col min="5900" max="5900" width="23" style="107" customWidth="1"/>
    <col min="5901" max="5902" width="5.44140625" style="107" bestFit="1" customWidth="1"/>
    <col min="5903" max="5903" width="22.44140625" style="107" customWidth="1"/>
    <col min="5904" max="5905" width="17" style="107" customWidth="1"/>
    <col min="5906" max="5906" width="10.21875" style="107" customWidth="1"/>
    <col min="5907" max="5907" width="9" style="107"/>
    <col min="5908" max="5908" width="9.77734375" style="107" customWidth="1"/>
    <col min="5909" max="6143" width="9" style="107"/>
    <col min="6144" max="6146" width="7.109375" style="107" customWidth="1"/>
    <col min="6147" max="6147" width="18.44140625" style="107" bestFit="1" customWidth="1"/>
    <col min="6148" max="6148" width="6.44140625" style="107" customWidth="1"/>
    <col min="6149" max="6149" width="16" style="107" bestFit="1" customWidth="1"/>
    <col min="6150" max="6150" width="28.6640625" style="107" customWidth="1"/>
    <col min="6151" max="6151" width="15.6640625" style="107" customWidth="1"/>
    <col min="6152" max="6152" width="3.88671875" style="107" customWidth="1"/>
    <col min="6153" max="6153" width="74" style="107" customWidth="1"/>
    <col min="6154" max="6154" width="52.88671875" style="107" customWidth="1"/>
    <col min="6155" max="6155" width="22.44140625" style="107" customWidth="1"/>
    <col min="6156" max="6156" width="23" style="107" customWidth="1"/>
    <col min="6157" max="6158" width="5.44140625" style="107" bestFit="1" customWidth="1"/>
    <col min="6159" max="6159" width="22.44140625" style="107" customWidth="1"/>
    <col min="6160" max="6161" width="17" style="107" customWidth="1"/>
    <col min="6162" max="6162" width="10.21875" style="107" customWidth="1"/>
    <col min="6163" max="6163" width="9" style="107"/>
    <col min="6164" max="6164" width="9.77734375" style="107" customWidth="1"/>
    <col min="6165" max="6399" width="9" style="107"/>
    <col min="6400" max="6402" width="7.109375" style="107" customWidth="1"/>
    <col min="6403" max="6403" width="18.44140625" style="107" bestFit="1" customWidth="1"/>
    <col min="6404" max="6404" width="6.44140625" style="107" customWidth="1"/>
    <col min="6405" max="6405" width="16" style="107" bestFit="1" customWidth="1"/>
    <col min="6406" max="6406" width="28.6640625" style="107" customWidth="1"/>
    <col min="6407" max="6407" width="15.6640625" style="107" customWidth="1"/>
    <col min="6408" max="6408" width="3.88671875" style="107" customWidth="1"/>
    <col min="6409" max="6409" width="74" style="107" customWidth="1"/>
    <col min="6410" max="6410" width="52.88671875" style="107" customWidth="1"/>
    <col min="6411" max="6411" width="22.44140625" style="107" customWidth="1"/>
    <col min="6412" max="6412" width="23" style="107" customWidth="1"/>
    <col min="6413" max="6414" width="5.44140625" style="107" bestFit="1" customWidth="1"/>
    <col min="6415" max="6415" width="22.44140625" style="107" customWidth="1"/>
    <col min="6416" max="6417" width="17" style="107" customWidth="1"/>
    <col min="6418" max="6418" width="10.21875" style="107" customWidth="1"/>
    <col min="6419" max="6419" width="9" style="107"/>
    <col min="6420" max="6420" width="9.77734375" style="107" customWidth="1"/>
    <col min="6421" max="6655" width="9" style="107"/>
    <col min="6656" max="6658" width="7.109375" style="107" customWidth="1"/>
    <col min="6659" max="6659" width="18.44140625" style="107" bestFit="1" customWidth="1"/>
    <col min="6660" max="6660" width="6.44140625" style="107" customWidth="1"/>
    <col min="6661" max="6661" width="16" style="107" bestFit="1" customWidth="1"/>
    <col min="6662" max="6662" width="28.6640625" style="107" customWidth="1"/>
    <col min="6663" max="6663" width="15.6640625" style="107" customWidth="1"/>
    <col min="6664" max="6664" width="3.88671875" style="107" customWidth="1"/>
    <col min="6665" max="6665" width="74" style="107" customWidth="1"/>
    <col min="6666" max="6666" width="52.88671875" style="107" customWidth="1"/>
    <col min="6667" max="6667" width="22.44140625" style="107" customWidth="1"/>
    <col min="6668" max="6668" width="23" style="107" customWidth="1"/>
    <col min="6669" max="6670" width="5.44140625" style="107" bestFit="1" customWidth="1"/>
    <col min="6671" max="6671" width="22.44140625" style="107" customWidth="1"/>
    <col min="6672" max="6673" width="17" style="107" customWidth="1"/>
    <col min="6674" max="6674" width="10.21875" style="107" customWidth="1"/>
    <col min="6675" max="6675" width="9" style="107"/>
    <col min="6676" max="6676" width="9.77734375" style="107" customWidth="1"/>
    <col min="6677" max="6911" width="9" style="107"/>
    <col min="6912" max="6914" width="7.109375" style="107" customWidth="1"/>
    <col min="6915" max="6915" width="18.44140625" style="107" bestFit="1" customWidth="1"/>
    <col min="6916" max="6916" width="6.44140625" style="107" customWidth="1"/>
    <col min="6917" max="6917" width="16" style="107" bestFit="1" customWidth="1"/>
    <col min="6918" max="6918" width="28.6640625" style="107" customWidth="1"/>
    <col min="6919" max="6919" width="15.6640625" style="107" customWidth="1"/>
    <col min="6920" max="6920" width="3.88671875" style="107" customWidth="1"/>
    <col min="6921" max="6921" width="74" style="107" customWidth="1"/>
    <col min="6922" max="6922" width="52.88671875" style="107" customWidth="1"/>
    <col min="6923" max="6923" width="22.44140625" style="107" customWidth="1"/>
    <col min="6924" max="6924" width="23" style="107" customWidth="1"/>
    <col min="6925" max="6926" width="5.44140625" style="107" bestFit="1" customWidth="1"/>
    <col min="6927" max="6927" width="22.44140625" style="107" customWidth="1"/>
    <col min="6928" max="6929" width="17" style="107" customWidth="1"/>
    <col min="6930" max="6930" width="10.21875" style="107" customWidth="1"/>
    <col min="6931" max="6931" width="9" style="107"/>
    <col min="6932" max="6932" width="9.77734375" style="107" customWidth="1"/>
    <col min="6933" max="7167" width="9" style="107"/>
    <col min="7168" max="7170" width="7.109375" style="107" customWidth="1"/>
    <col min="7171" max="7171" width="18.44140625" style="107" bestFit="1" customWidth="1"/>
    <col min="7172" max="7172" width="6.44140625" style="107" customWidth="1"/>
    <col min="7173" max="7173" width="16" style="107" bestFit="1" customWidth="1"/>
    <col min="7174" max="7174" width="28.6640625" style="107" customWidth="1"/>
    <col min="7175" max="7175" width="15.6640625" style="107" customWidth="1"/>
    <col min="7176" max="7176" width="3.88671875" style="107" customWidth="1"/>
    <col min="7177" max="7177" width="74" style="107" customWidth="1"/>
    <col min="7178" max="7178" width="52.88671875" style="107" customWidth="1"/>
    <col min="7179" max="7179" width="22.44140625" style="107" customWidth="1"/>
    <col min="7180" max="7180" width="23" style="107" customWidth="1"/>
    <col min="7181" max="7182" width="5.44140625" style="107" bestFit="1" customWidth="1"/>
    <col min="7183" max="7183" width="22.44140625" style="107" customWidth="1"/>
    <col min="7184" max="7185" width="17" style="107" customWidth="1"/>
    <col min="7186" max="7186" width="10.21875" style="107" customWidth="1"/>
    <col min="7187" max="7187" width="9" style="107"/>
    <col min="7188" max="7188" width="9.77734375" style="107" customWidth="1"/>
    <col min="7189" max="7423" width="9" style="107"/>
    <col min="7424" max="7426" width="7.109375" style="107" customWidth="1"/>
    <col min="7427" max="7427" width="18.44140625" style="107" bestFit="1" customWidth="1"/>
    <col min="7428" max="7428" width="6.44140625" style="107" customWidth="1"/>
    <col min="7429" max="7429" width="16" style="107" bestFit="1" customWidth="1"/>
    <col min="7430" max="7430" width="28.6640625" style="107" customWidth="1"/>
    <col min="7431" max="7431" width="15.6640625" style="107" customWidth="1"/>
    <col min="7432" max="7432" width="3.88671875" style="107" customWidth="1"/>
    <col min="7433" max="7433" width="74" style="107" customWidth="1"/>
    <col min="7434" max="7434" width="52.88671875" style="107" customWidth="1"/>
    <col min="7435" max="7435" width="22.44140625" style="107" customWidth="1"/>
    <col min="7436" max="7436" width="23" style="107" customWidth="1"/>
    <col min="7437" max="7438" width="5.44140625" style="107" bestFit="1" customWidth="1"/>
    <col min="7439" max="7439" width="22.44140625" style="107" customWidth="1"/>
    <col min="7440" max="7441" width="17" style="107" customWidth="1"/>
    <col min="7442" max="7442" width="10.21875" style="107" customWidth="1"/>
    <col min="7443" max="7443" width="9" style="107"/>
    <col min="7444" max="7444" width="9.77734375" style="107" customWidth="1"/>
    <col min="7445" max="7679" width="9" style="107"/>
    <col min="7680" max="7682" width="7.109375" style="107" customWidth="1"/>
    <col min="7683" max="7683" width="18.44140625" style="107" bestFit="1" customWidth="1"/>
    <col min="7684" max="7684" width="6.44140625" style="107" customWidth="1"/>
    <col min="7685" max="7685" width="16" style="107" bestFit="1" customWidth="1"/>
    <col min="7686" max="7686" width="28.6640625" style="107" customWidth="1"/>
    <col min="7687" max="7687" width="15.6640625" style="107" customWidth="1"/>
    <col min="7688" max="7688" width="3.88671875" style="107" customWidth="1"/>
    <col min="7689" max="7689" width="74" style="107" customWidth="1"/>
    <col min="7690" max="7690" width="52.88671875" style="107" customWidth="1"/>
    <col min="7691" max="7691" width="22.44140625" style="107" customWidth="1"/>
    <col min="7692" max="7692" width="23" style="107" customWidth="1"/>
    <col min="7693" max="7694" width="5.44140625" style="107" bestFit="1" customWidth="1"/>
    <col min="7695" max="7695" width="22.44140625" style="107" customWidth="1"/>
    <col min="7696" max="7697" width="17" style="107" customWidth="1"/>
    <col min="7698" max="7698" width="10.21875" style="107" customWidth="1"/>
    <col min="7699" max="7699" width="9" style="107"/>
    <col min="7700" max="7700" width="9.77734375" style="107" customWidth="1"/>
    <col min="7701" max="7935" width="9" style="107"/>
    <col min="7936" max="7938" width="7.109375" style="107" customWidth="1"/>
    <col min="7939" max="7939" width="18.44140625" style="107" bestFit="1" customWidth="1"/>
    <col min="7940" max="7940" width="6.44140625" style="107" customWidth="1"/>
    <col min="7941" max="7941" width="16" style="107" bestFit="1" customWidth="1"/>
    <col min="7942" max="7942" width="28.6640625" style="107" customWidth="1"/>
    <col min="7943" max="7943" width="15.6640625" style="107" customWidth="1"/>
    <col min="7944" max="7944" width="3.88671875" style="107" customWidth="1"/>
    <col min="7945" max="7945" width="74" style="107" customWidth="1"/>
    <col min="7946" max="7946" width="52.88671875" style="107" customWidth="1"/>
    <col min="7947" max="7947" width="22.44140625" style="107" customWidth="1"/>
    <col min="7948" max="7948" width="23" style="107" customWidth="1"/>
    <col min="7949" max="7950" width="5.44140625" style="107" bestFit="1" customWidth="1"/>
    <col min="7951" max="7951" width="22.44140625" style="107" customWidth="1"/>
    <col min="7952" max="7953" width="17" style="107" customWidth="1"/>
    <col min="7954" max="7954" width="10.21875" style="107" customWidth="1"/>
    <col min="7955" max="7955" width="9" style="107"/>
    <col min="7956" max="7956" width="9.77734375" style="107" customWidth="1"/>
    <col min="7957" max="8191" width="9" style="107"/>
    <col min="8192" max="8194" width="7.109375" style="107" customWidth="1"/>
    <col min="8195" max="8195" width="18.44140625" style="107" bestFit="1" customWidth="1"/>
    <col min="8196" max="8196" width="6.44140625" style="107" customWidth="1"/>
    <col min="8197" max="8197" width="16" style="107" bestFit="1" customWidth="1"/>
    <col min="8198" max="8198" width="28.6640625" style="107" customWidth="1"/>
    <col min="8199" max="8199" width="15.6640625" style="107" customWidth="1"/>
    <col min="8200" max="8200" width="3.88671875" style="107" customWidth="1"/>
    <col min="8201" max="8201" width="74" style="107" customWidth="1"/>
    <col min="8202" max="8202" width="52.88671875" style="107" customWidth="1"/>
    <col min="8203" max="8203" width="22.44140625" style="107" customWidth="1"/>
    <col min="8204" max="8204" width="23" style="107" customWidth="1"/>
    <col min="8205" max="8206" width="5.44140625" style="107" bestFit="1" customWidth="1"/>
    <col min="8207" max="8207" width="22.44140625" style="107" customWidth="1"/>
    <col min="8208" max="8209" width="17" style="107" customWidth="1"/>
    <col min="8210" max="8210" width="10.21875" style="107" customWidth="1"/>
    <col min="8211" max="8211" width="9" style="107"/>
    <col min="8212" max="8212" width="9.77734375" style="107" customWidth="1"/>
    <col min="8213" max="8447" width="9" style="107"/>
    <col min="8448" max="8450" width="7.109375" style="107" customWidth="1"/>
    <col min="8451" max="8451" width="18.44140625" style="107" bestFit="1" customWidth="1"/>
    <col min="8452" max="8452" width="6.44140625" style="107" customWidth="1"/>
    <col min="8453" max="8453" width="16" style="107" bestFit="1" customWidth="1"/>
    <col min="8454" max="8454" width="28.6640625" style="107" customWidth="1"/>
    <col min="8455" max="8455" width="15.6640625" style="107" customWidth="1"/>
    <col min="8456" max="8456" width="3.88671875" style="107" customWidth="1"/>
    <col min="8457" max="8457" width="74" style="107" customWidth="1"/>
    <col min="8458" max="8458" width="52.88671875" style="107" customWidth="1"/>
    <col min="8459" max="8459" width="22.44140625" style="107" customWidth="1"/>
    <col min="8460" max="8460" width="23" style="107" customWidth="1"/>
    <col min="8461" max="8462" width="5.44140625" style="107" bestFit="1" customWidth="1"/>
    <col min="8463" max="8463" width="22.44140625" style="107" customWidth="1"/>
    <col min="8464" max="8465" width="17" style="107" customWidth="1"/>
    <col min="8466" max="8466" width="10.21875" style="107" customWidth="1"/>
    <col min="8467" max="8467" width="9" style="107"/>
    <col min="8468" max="8468" width="9.77734375" style="107" customWidth="1"/>
    <col min="8469" max="8703" width="9" style="107"/>
    <col min="8704" max="8706" width="7.109375" style="107" customWidth="1"/>
    <col min="8707" max="8707" width="18.44140625" style="107" bestFit="1" customWidth="1"/>
    <col min="8708" max="8708" width="6.44140625" style="107" customWidth="1"/>
    <col min="8709" max="8709" width="16" style="107" bestFit="1" customWidth="1"/>
    <col min="8710" max="8710" width="28.6640625" style="107" customWidth="1"/>
    <col min="8711" max="8711" width="15.6640625" style="107" customWidth="1"/>
    <col min="8712" max="8712" width="3.88671875" style="107" customWidth="1"/>
    <col min="8713" max="8713" width="74" style="107" customWidth="1"/>
    <col min="8714" max="8714" width="52.88671875" style="107" customWidth="1"/>
    <col min="8715" max="8715" width="22.44140625" style="107" customWidth="1"/>
    <col min="8716" max="8716" width="23" style="107" customWidth="1"/>
    <col min="8717" max="8718" width="5.44140625" style="107" bestFit="1" customWidth="1"/>
    <col min="8719" max="8719" width="22.44140625" style="107" customWidth="1"/>
    <col min="8720" max="8721" width="17" style="107" customWidth="1"/>
    <col min="8722" max="8722" width="10.21875" style="107" customWidth="1"/>
    <col min="8723" max="8723" width="9" style="107"/>
    <col min="8724" max="8724" width="9.77734375" style="107" customWidth="1"/>
    <col min="8725" max="8959" width="9" style="107"/>
    <col min="8960" max="8962" width="7.109375" style="107" customWidth="1"/>
    <col min="8963" max="8963" width="18.44140625" style="107" bestFit="1" customWidth="1"/>
    <col min="8964" max="8964" width="6.44140625" style="107" customWidth="1"/>
    <col min="8965" max="8965" width="16" style="107" bestFit="1" customWidth="1"/>
    <col min="8966" max="8966" width="28.6640625" style="107" customWidth="1"/>
    <col min="8967" max="8967" width="15.6640625" style="107" customWidth="1"/>
    <col min="8968" max="8968" width="3.88671875" style="107" customWidth="1"/>
    <col min="8969" max="8969" width="74" style="107" customWidth="1"/>
    <col min="8970" max="8970" width="52.88671875" style="107" customWidth="1"/>
    <col min="8971" max="8971" width="22.44140625" style="107" customWidth="1"/>
    <col min="8972" max="8972" width="23" style="107" customWidth="1"/>
    <col min="8973" max="8974" width="5.44140625" style="107" bestFit="1" customWidth="1"/>
    <col min="8975" max="8975" width="22.44140625" style="107" customWidth="1"/>
    <col min="8976" max="8977" width="17" style="107" customWidth="1"/>
    <col min="8978" max="8978" width="10.21875" style="107" customWidth="1"/>
    <col min="8979" max="8979" width="9" style="107"/>
    <col min="8980" max="8980" width="9.77734375" style="107" customWidth="1"/>
    <col min="8981" max="9215" width="9" style="107"/>
    <col min="9216" max="9218" width="7.109375" style="107" customWidth="1"/>
    <col min="9219" max="9219" width="18.44140625" style="107" bestFit="1" customWidth="1"/>
    <col min="9220" max="9220" width="6.44140625" style="107" customWidth="1"/>
    <col min="9221" max="9221" width="16" style="107" bestFit="1" customWidth="1"/>
    <col min="9222" max="9222" width="28.6640625" style="107" customWidth="1"/>
    <col min="9223" max="9223" width="15.6640625" style="107" customWidth="1"/>
    <col min="9224" max="9224" width="3.88671875" style="107" customWidth="1"/>
    <col min="9225" max="9225" width="74" style="107" customWidth="1"/>
    <col min="9226" max="9226" width="52.88671875" style="107" customWidth="1"/>
    <col min="9227" max="9227" width="22.44140625" style="107" customWidth="1"/>
    <col min="9228" max="9228" width="23" style="107" customWidth="1"/>
    <col min="9229" max="9230" width="5.44140625" style="107" bestFit="1" customWidth="1"/>
    <col min="9231" max="9231" width="22.44140625" style="107" customWidth="1"/>
    <col min="9232" max="9233" width="17" style="107" customWidth="1"/>
    <col min="9234" max="9234" width="10.21875" style="107" customWidth="1"/>
    <col min="9235" max="9235" width="9" style="107"/>
    <col min="9236" max="9236" width="9.77734375" style="107" customWidth="1"/>
    <col min="9237" max="9471" width="9" style="107"/>
    <col min="9472" max="9474" width="7.109375" style="107" customWidth="1"/>
    <col min="9475" max="9475" width="18.44140625" style="107" bestFit="1" customWidth="1"/>
    <col min="9476" max="9476" width="6.44140625" style="107" customWidth="1"/>
    <col min="9477" max="9477" width="16" style="107" bestFit="1" customWidth="1"/>
    <col min="9478" max="9478" width="28.6640625" style="107" customWidth="1"/>
    <col min="9479" max="9479" width="15.6640625" style="107" customWidth="1"/>
    <col min="9480" max="9480" width="3.88671875" style="107" customWidth="1"/>
    <col min="9481" max="9481" width="74" style="107" customWidth="1"/>
    <col min="9482" max="9482" width="52.88671875" style="107" customWidth="1"/>
    <col min="9483" max="9483" width="22.44140625" style="107" customWidth="1"/>
    <col min="9484" max="9484" width="23" style="107" customWidth="1"/>
    <col min="9485" max="9486" width="5.44140625" style="107" bestFit="1" customWidth="1"/>
    <col min="9487" max="9487" width="22.44140625" style="107" customWidth="1"/>
    <col min="9488" max="9489" width="17" style="107" customWidth="1"/>
    <col min="9490" max="9490" width="10.21875" style="107" customWidth="1"/>
    <col min="9491" max="9491" width="9" style="107"/>
    <col min="9492" max="9492" width="9.77734375" style="107" customWidth="1"/>
    <col min="9493" max="9727" width="9" style="107"/>
    <col min="9728" max="9730" width="7.109375" style="107" customWidth="1"/>
    <col min="9731" max="9731" width="18.44140625" style="107" bestFit="1" customWidth="1"/>
    <col min="9732" max="9732" width="6.44140625" style="107" customWidth="1"/>
    <col min="9733" max="9733" width="16" style="107" bestFit="1" customWidth="1"/>
    <col min="9734" max="9734" width="28.6640625" style="107" customWidth="1"/>
    <col min="9735" max="9735" width="15.6640625" style="107" customWidth="1"/>
    <col min="9736" max="9736" width="3.88671875" style="107" customWidth="1"/>
    <col min="9737" max="9737" width="74" style="107" customWidth="1"/>
    <col min="9738" max="9738" width="52.88671875" style="107" customWidth="1"/>
    <col min="9739" max="9739" width="22.44140625" style="107" customWidth="1"/>
    <col min="9740" max="9740" width="23" style="107" customWidth="1"/>
    <col min="9741" max="9742" width="5.44140625" style="107" bestFit="1" customWidth="1"/>
    <col min="9743" max="9743" width="22.44140625" style="107" customWidth="1"/>
    <col min="9744" max="9745" width="17" style="107" customWidth="1"/>
    <col min="9746" max="9746" width="10.21875" style="107" customWidth="1"/>
    <col min="9747" max="9747" width="9" style="107"/>
    <col min="9748" max="9748" width="9.77734375" style="107" customWidth="1"/>
    <col min="9749" max="9983" width="9" style="107"/>
    <col min="9984" max="9986" width="7.109375" style="107" customWidth="1"/>
    <col min="9987" max="9987" width="18.44140625" style="107" bestFit="1" customWidth="1"/>
    <col min="9988" max="9988" width="6.44140625" style="107" customWidth="1"/>
    <col min="9989" max="9989" width="16" style="107" bestFit="1" customWidth="1"/>
    <col min="9990" max="9990" width="28.6640625" style="107" customWidth="1"/>
    <col min="9991" max="9991" width="15.6640625" style="107" customWidth="1"/>
    <col min="9992" max="9992" width="3.88671875" style="107" customWidth="1"/>
    <col min="9993" max="9993" width="74" style="107" customWidth="1"/>
    <col min="9994" max="9994" width="52.88671875" style="107" customWidth="1"/>
    <col min="9995" max="9995" width="22.44140625" style="107" customWidth="1"/>
    <col min="9996" max="9996" width="23" style="107" customWidth="1"/>
    <col min="9997" max="9998" width="5.44140625" style="107" bestFit="1" customWidth="1"/>
    <col min="9999" max="9999" width="22.44140625" style="107" customWidth="1"/>
    <col min="10000" max="10001" width="17" style="107" customWidth="1"/>
    <col min="10002" max="10002" width="10.21875" style="107" customWidth="1"/>
    <col min="10003" max="10003" width="9" style="107"/>
    <col min="10004" max="10004" width="9.77734375" style="107" customWidth="1"/>
    <col min="10005" max="10239" width="9" style="107"/>
    <col min="10240" max="10242" width="7.109375" style="107" customWidth="1"/>
    <col min="10243" max="10243" width="18.44140625" style="107" bestFit="1" customWidth="1"/>
    <col min="10244" max="10244" width="6.44140625" style="107" customWidth="1"/>
    <col min="10245" max="10245" width="16" style="107" bestFit="1" customWidth="1"/>
    <col min="10246" max="10246" width="28.6640625" style="107" customWidth="1"/>
    <col min="10247" max="10247" width="15.6640625" style="107" customWidth="1"/>
    <col min="10248" max="10248" width="3.88671875" style="107" customWidth="1"/>
    <col min="10249" max="10249" width="74" style="107" customWidth="1"/>
    <col min="10250" max="10250" width="52.88671875" style="107" customWidth="1"/>
    <col min="10251" max="10251" width="22.44140625" style="107" customWidth="1"/>
    <col min="10252" max="10252" width="23" style="107" customWidth="1"/>
    <col min="10253" max="10254" width="5.44140625" style="107" bestFit="1" customWidth="1"/>
    <col min="10255" max="10255" width="22.44140625" style="107" customWidth="1"/>
    <col min="10256" max="10257" width="17" style="107" customWidth="1"/>
    <col min="10258" max="10258" width="10.21875" style="107" customWidth="1"/>
    <col min="10259" max="10259" width="9" style="107"/>
    <col min="10260" max="10260" width="9.77734375" style="107" customWidth="1"/>
    <col min="10261" max="10495" width="9" style="107"/>
    <col min="10496" max="10498" width="7.109375" style="107" customWidth="1"/>
    <col min="10499" max="10499" width="18.44140625" style="107" bestFit="1" customWidth="1"/>
    <col min="10500" max="10500" width="6.44140625" style="107" customWidth="1"/>
    <col min="10501" max="10501" width="16" style="107" bestFit="1" customWidth="1"/>
    <col min="10502" max="10502" width="28.6640625" style="107" customWidth="1"/>
    <col min="10503" max="10503" width="15.6640625" style="107" customWidth="1"/>
    <col min="10504" max="10504" width="3.88671875" style="107" customWidth="1"/>
    <col min="10505" max="10505" width="74" style="107" customWidth="1"/>
    <col min="10506" max="10506" width="52.88671875" style="107" customWidth="1"/>
    <col min="10507" max="10507" width="22.44140625" style="107" customWidth="1"/>
    <col min="10508" max="10508" width="23" style="107" customWidth="1"/>
    <col min="10509" max="10510" width="5.44140625" style="107" bestFit="1" customWidth="1"/>
    <col min="10511" max="10511" width="22.44140625" style="107" customWidth="1"/>
    <col min="10512" max="10513" width="17" style="107" customWidth="1"/>
    <col min="10514" max="10514" width="10.21875" style="107" customWidth="1"/>
    <col min="10515" max="10515" width="9" style="107"/>
    <col min="10516" max="10516" width="9.77734375" style="107" customWidth="1"/>
    <col min="10517" max="10751" width="9" style="107"/>
    <col min="10752" max="10754" width="7.109375" style="107" customWidth="1"/>
    <col min="10755" max="10755" width="18.44140625" style="107" bestFit="1" customWidth="1"/>
    <col min="10756" max="10756" width="6.44140625" style="107" customWidth="1"/>
    <col min="10757" max="10757" width="16" style="107" bestFit="1" customWidth="1"/>
    <col min="10758" max="10758" width="28.6640625" style="107" customWidth="1"/>
    <col min="10759" max="10759" width="15.6640625" style="107" customWidth="1"/>
    <col min="10760" max="10760" width="3.88671875" style="107" customWidth="1"/>
    <col min="10761" max="10761" width="74" style="107" customWidth="1"/>
    <col min="10762" max="10762" width="52.88671875" style="107" customWidth="1"/>
    <col min="10763" max="10763" width="22.44140625" style="107" customWidth="1"/>
    <col min="10764" max="10764" width="23" style="107" customWidth="1"/>
    <col min="10765" max="10766" width="5.44140625" style="107" bestFit="1" customWidth="1"/>
    <col min="10767" max="10767" width="22.44140625" style="107" customWidth="1"/>
    <col min="10768" max="10769" width="17" style="107" customWidth="1"/>
    <col min="10770" max="10770" width="10.21875" style="107" customWidth="1"/>
    <col min="10771" max="10771" width="9" style="107"/>
    <col min="10772" max="10772" width="9.77734375" style="107" customWidth="1"/>
    <col min="10773" max="11007" width="9" style="107"/>
    <col min="11008" max="11010" width="7.109375" style="107" customWidth="1"/>
    <col min="11011" max="11011" width="18.44140625" style="107" bestFit="1" customWidth="1"/>
    <col min="11012" max="11012" width="6.44140625" style="107" customWidth="1"/>
    <col min="11013" max="11013" width="16" style="107" bestFit="1" customWidth="1"/>
    <col min="11014" max="11014" width="28.6640625" style="107" customWidth="1"/>
    <col min="11015" max="11015" width="15.6640625" style="107" customWidth="1"/>
    <col min="11016" max="11016" width="3.88671875" style="107" customWidth="1"/>
    <col min="11017" max="11017" width="74" style="107" customWidth="1"/>
    <col min="11018" max="11018" width="52.88671875" style="107" customWidth="1"/>
    <col min="11019" max="11019" width="22.44140625" style="107" customWidth="1"/>
    <col min="11020" max="11020" width="23" style="107" customWidth="1"/>
    <col min="11021" max="11022" width="5.44140625" style="107" bestFit="1" customWidth="1"/>
    <col min="11023" max="11023" width="22.44140625" style="107" customWidth="1"/>
    <col min="11024" max="11025" width="17" style="107" customWidth="1"/>
    <col min="11026" max="11026" width="10.21875" style="107" customWidth="1"/>
    <col min="11027" max="11027" width="9" style="107"/>
    <col min="11028" max="11028" width="9.77734375" style="107" customWidth="1"/>
    <col min="11029" max="11263" width="9" style="107"/>
    <col min="11264" max="11266" width="7.109375" style="107" customWidth="1"/>
    <col min="11267" max="11267" width="18.44140625" style="107" bestFit="1" customWidth="1"/>
    <col min="11268" max="11268" width="6.44140625" style="107" customWidth="1"/>
    <col min="11269" max="11269" width="16" style="107" bestFit="1" customWidth="1"/>
    <col min="11270" max="11270" width="28.6640625" style="107" customWidth="1"/>
    <col min="11271" max="11271" width="15.6640625" style="107" customWidth="1"/>
    <col min="11272" max="11272" width="3.88671875" style="107" customWidth="1"/>
    <col min="11273" max="11273" width="74" style="107" customWidth="1"/>
    <col min="11274" max="11274" width="52.88671875" style="107" customWidth="1"/>
    <col min="11275" max="11275" width="22.44140625" style="107" customWidth="1"/>
    <col min="11276" max="11276" width="23" style="107" customWidth="1"/>
    <col min="11277" max="11278" width="5.44140625" style="107" bestFit="1" customWidth="1"/>
    <col min="11279" max="11279" width="22.44140625" style="107" customWidth="1"/>
    <col min="11280" max="11281" width="17" style="107" customWidth="1"/>
    <col min="11282" max="11282" width="10.21875" style="107" customWidth="1"/>
    <col min="11283" max="11283" width="9" style="107"/>
    <col min="11284" max="11284" width="9.77734375" style="107" customWidth="1"/>
    <col min="11285" max="11519" width="9" style="107"/>
    <col min="11520" max="11522" width="7.109375" style="107" customWidth="1"/>
    <col min="11523" max="11523" width="18.44140625" style="107" bestFit="1" customWidth="1"/>
    <col min="11524" max="11524" width="6.44140625" style="107" customWidth="1"/>
    <col min="11525" max="11525" width="16" style="107" bestFit="1" customWidth="1"/>
    <col min="11526" max="11526" width="28.6640625" style="107" customWidth="1"/>
    <col min="11527" max="11527" width="15.6640625" style="107" customWidth="1"/>
    <col min="11528" max="11528" width="3.88671875" style="107" customWidth="1"/>
    <col min="11529" max="11529" width="74" style="107" customWidth="1"/>
    <col min="11530" max="11530" width="52.88671875" style="107" customWidth="1"/>
    <col min="11531" max="11531" width="22.44140625" style="107" customWidth="1"/>
    <col min="11532" max="11532" width="23" style="107" customWidth="1"/>
    <col min="11533" max="11534" width="5.44140625" style="107" bestFit="1" customWidth="1"/>
    <col min="11535" max="11535" width="22.44140625" style="107" customWidth="1"/>
    <col min="11536" max="11537" width="17" style="107" customWidth="1"/>
    <col min="11538" max="11538" width="10.21875" style="107" customWidth="1"/>
    <col min="11539" max="11539" width="9" style="107"/>
    <col min="11540" max="11540" width="9.77734375" style="107" customWidth="1"/>
    <col min="11541" max="11775" width="9" style="107"/>
    <col min="11776" max="11778" width="7.109375" style="107" customWidth="1"/>
    <col min="11779" max="11779" width="18.44140625" style="107" bestFit="1" customWidth="1"/>
    <col min="11780" max="11780" width="6.44140625" style="107" customWidth="1"/>
    <col min="11781" max="11781" width="16" style="107" bestFit="1" customWidth="1"/>
    <col min="11782" max="11782" width="28.6640625" style="107" customWidth="1"/>
    <col min="11783" max="11783" width="15.6640625" style="107" customWidth="1"/>
    <col min="11784" max="11784" width="3.88671875" style="107" customWidth="1"/>
    <col min="11785" max="11785" width="74" style="107" customWidth="1"/>
    <col min="11786" max="11786" width="52.88671875" style="107" customWidth="1"/>
    <col min="11787" max="11787" width="22.44140625" style="107" customWidth="1"/>
    <col min="11788" max="11788" width="23" style="107" customWidth="1"/>
    <col min="11789" max="11790" width="5.44140625" style="107" bestFit="1" customWidth="1"/>
    <col min="11791" max="11791" width="22.44140625" style="107" customWidth="1"/>
    <col min="11792" max="11793" width="17" style="107" customWidth="1"/>
    <col min="11794" max="11794" width="10.21875" style="107" customWidth="1"/>
    <col min="11795" max="11795" width="9" style="107"/>
    <col min="11796" max="11796" width="9.77734375" style="107" customWidth="1"/>
    <col min="11797" max="12031" width="9" style="107"/>
    <col min="12032" max="12034" width="7.109375" style="107" customWidth="1"/>
    <col min="12035" max="12035" width="18.44140625" style="107" bestFit="1" customWidth="1"/>
    <col min="12036" max="12036" width="6.44140625" style="107" customWidth="1"/>
    <col min="12037" max="12037" width="16" style="107" bestFit="1" customWidth="1"/>
    <col min="12038" max="12038" width="28.6640625" style="107" customWidth="1"/>
    <col min="12039" max="12039" width="15.6640625" style="107" customWidth="1"/>
    <col min="12040" max="12040" width="3.88671875" style="107" customWidth="1"/>
    <col min="12041" max="12041" width="74" style="107" customWidth="1"/>
    <col min="12042" max="12042" width="52.88671875" style="107" customWidth="1"/>
    <col min="12043" max="12043" width="22.44140625" style="107" customWidth="1"/>
    <col min="12044" max="12044" width="23" style="107" customWidth="1"/>
    <col min="12045" max="12046" width="5.44140625" style="107" bestFit="1" customWidth="1"/>
    <col min="12047" max="12047" width="22.44140625" style="107" customWidth="1"/>
    <col min="12048" max="12049" width="17" style="107" customWidth="1"/>
    <col min="12050" max="12050" width="10.21875" style="107" customWidth="1"/>
    <col min="12051" max="12051" width="9" style="107"/>
    <col min="12052" max="12052" width="9.77734375" style="107" customWidth="1"/>
    <col min="12053" max="12287" width="9" style="107"/>
    <col min="12288" max="12290" width="7.109375" style="107" customWidth="1"/>
    <col min="12291" max="12291" width="18.44140625" style="107" bestFit="1" customWidth="1"/>
    <col min="12292" max="12292" width="6.44140625" style="107" customWidth="1"/>
    <col min="12293" max="12293" width="16" style="107" bestFit="1" customWidth="1"/>
    <col min="12294" max="12294" width="28.6640625" style="107" customWidth="1"/>
    <col min="12295" max="12295" width="15.6640625" style="107" customWidth="1"/>
    <col min="12296" max="12296" width="3.88671875" style="107" customWidth="1"/>
    <col min="12297" max="12297" width="74" style="107" customWidth="1"/>
    <col min="12298" max="12298" width="52.88671875" style="107" customWidth="1"/>
    <col min="12299" max="12299" width="22.44140625" style="107" customWidth="1"/>
    <col min="12300" max="12300" width="23" style="107" customWidth="1"/>
    <col min="12301" max="12302" width="5.44140625" style="107" bestFit="1" customWidth="1"/>
    <col min="12303" max="12303" width="22.44140625" style="107" customWidth="1"/>
    <col min="12304" max="12305" width="17" style="107" customWidth="1"/>
    <col min="12306" max="12306" width="10.21875" style="107" customWidth="1"/>
    <col min="12307" max="12307" width="9" style="107"/>
    <col min="12308" max="12308" width="9.77734375" style="107" customWidth="1"/>
    <col min="12309" max="12543" width="9" style="107"/>
    <col min="12544" max="12546" width="7.109375" style="107" customWidth="1"/>
    <col min="12547" max="12547" width="18.44140625" style="107" bestFit="1" customWidth="1"/>
    <col min="12548" max="12548" width="6.44140625" style="107" customWidth="1"/>
    <col min="12549" max="12549" width="16" style="107" bestFit="1" customWidth="1"/>
    <col min="12550" max="12550" width="28.6640625" style="107" customWidth="1"/>
    <col min="12551" max="12551" width="15.6640625" style="107" customWidth="1"/>
    <col min="12552" max="12552" width="3.88671875" style="107" customWidth="1"/>
    <col min="12553" max="12553" width="74" style="107" customWidth="1"/>
    <col min="12554" max="12554" width="52.88671875" style="107" customWidth="1"/>
    <col min="12555" max="12555" width="22.44140625" style="107" customWidth="1"/>
    <col min="12556" max="12556" width="23" style="107" customWidth="1"/>
    <col min="12557" max="12558" width="5.44140625" style="107" bestFit="1" customWidth="1"/>
    <col min="12559" max="12559" width="22.44140625" style="107" customWidth="1"/>
    <col min="12560" max="12561" width="17" style="107" customWidth="1"/>
    <col min="12562" max="12562" width="10.21875" style="107" customWidth="1"/>
    <col min="12563" max="12563" width="9" style="107"/>
    <col min="12564" max="12564" width="9.77734375" style="107" customWidth="1"/>
    <col min="12565" max="12799" width="9" style="107"/>
    <col min="12800" max="12802" width="7.109375" style="107" customWidth="1"/>
    <col min="12803" max="12803" width="18.44140625" style="107" bestFit="1" customWidth="1"/>
    <col min="12804" max="12804" width="6.44140625" style="107" customWidth="1"/>
    <col min="12805" max="12805" width="16" style="107" bestFit="1" customWidth="1"/>
    <col min="12806" max="12806" width="28.6640625" style="107" customWidth="1"/>
    <col min="12807" max="12807" width="15.6640625" style="107" customWidth="1"/>
    <col min="12808" max="12808" width="3.88671875" style="107" customWidth="1"/>
    <col min="12809" max="12809" width="74" style="107" customWidth="1"/>
    <col min="12810" max="12810" width="52.88671875" style="107" customWidth="1"/>
    <col min="12811" max="12811" width="22.44140625" style="107" customWidth="1"/>
    <col min="12812" max="12812" width="23" style="107" customWidth="1"/>
    <col min="12813" max="12814" width="5.44140625" style="107" bestFit="1" customWidth="1"/>
    <col min="12815" max="12815" width="22.44140625" style="107" customWidth="1"/>
    <col min="12816" max="12817" width="17" style="107" customWidth="1"/>
    <col min="12818" max="12818" width="10.21875" style="107" customWidth="1"/>
    <col min="12819" max="12819" width="9" style="107"/>
    <col min="12820" max="12820" width="9.77734375" style="107" customWidth="1"/>
    <col min="12821" max="13055" width="9" style="107"/>
    <col min="13056" max="13058" width="7.109375" style="107" customWidth="1"/>
    <col min="13059" max="13059" width="18.44140625" style="107" bestFit="1" customWidth="1"/>
    <col min="13060" max="13060" width="6.44140625" style="107" customWidth="1"/>
    <col min="13061" max="13061" width="16" style="107" bestFit="1" customWidth="1"/>
    <col min="13062" max="13062" width="28.6640625" style="107" customWidth="1"/>
    <col min="13063" max="13063" width="15.6640625" style="107" customWidth="1"/>
    <col min="13064" max="13064" width="3.88671875" style="107" customWidth="1"/>
    <col min="13065" max="13065" width="74" style="107" customWidth="1"/>
    <col min="13066" max="13066" width="52.88671875" style="107" customWidth="1"/>
    <col min="13067" max="13067" width="22.44140625" style="107" customWidth="1"/>
    <col min="13068" max="13068" width="23" style="107" customWidth="1"/>
    <col min="13069" max="13070" width="5.44140625" style="107" bestFit="1" customWidth="1"/>
    <col min="13071" max="13071" width="22.44140625" style="107" customWidth="1"/>
    <col min="13072" max="13073" width="17" style="107" customWidth="1"/>
    <col min="13074" max="13074" width="10.21875" style="107" customWidth="1"/>
    <col min="13075" max="13075" width="9" style="107"/>
    <col min="13076" max="13076" width="9.77734375" style="107" customWidth="1"/>
    <col min="13077" max="13311" width="9" style="107"/>
    <col min="13312" max="13314" width="7.109375" style="107" customWidth="1"/>
    <col min="13315" max="13315" width="18.44140625" style="107" bestFit="1" customWidth="1"/>
    <col min="13316" max="13316" width="6.44140625" style="107" customWidth="1"/>
    <col min="13317" max="13317" width="16" style="107" bestFit="1" customWidth="1"/>
    <col min="13318" max="13318" width="28.6640625" style="107" customWidth="1"/>
    <col min="13319" max="13319" width="15.6640625" style="107" customWidth="1"/>
    <col min="13320" max="13320" width="3.88671875" style="107" customWidth="1"/>
    <col min="13321" max="13321" width="74" style="107" customWidth="1"/>
    <col min="13322" max="13322" width="52.88671875" style="107" customWidth="1"/>
    <col min="13323" max="13323" width="22.44140625" style="107" customWidth="1"/>
    <col min="13324" max="13324" width="23" style="107" customWidth="1"/>
    <col min="13325" max="13326" width="5.44140625" style="107" bestFit="1" customWidth="1"/>
    <col min="13327" max="13327" width="22.44140625" style="107" customWidth="1"/>
    <col min="13328" max="13329" width="17" style="107" customWidth="1"/>
    <col min="13330" max="13330" width="10.21875" style="107" customWidth="1"/>
    <col min="13331" max="13331" width="9" style="107"/>
    <col min="13332" max="13332" width="9.77734375" style="107" customWidth="1"/>
    <col min="13333" max="13567" width="9" style="107"/>
    <col min="13568" max="13570" width="7.109375" style="107" customWidth="1"/>
    <col min="13571" max="13571" width="18.44140625" style="107" bestFit="1" customWidth="1"/>
    <col min="13572" max="13572" width="6.44140625" style="107" customWidth="1"/>
    <col min="13573" max="13573" width="16" style="107" bestFit="1" customWidth="1"/>
    <col min="13574" max="13574" width="28.6640625" style="107" customWidth="1"/>
    <col min="13575" max="13575" width="15.6640625" style="107" customWidth="1"/>
    <col min="13576" max="13576" width="3.88671875" style="107" customWidth="1"/>
    <col min="13577" max="13577" width="74" style="107" customWidth="1"/>
    <col min="13578" max="13578" width="52.88671875" style="107" customWidth="1"/>
    <col min="13579" max="13579" width="22.44140625" style="107" customWidth="1"/>
    <col min="13580" max="13580" width="23" style="107" customWidth="1"/>
    <col min="13581" max="13582" width="5.44140625" style="107" bestFit="1" customWidth="1"/>
    <col min="13583" max="13583" width="22.44140625" style="107" customWidth="1"/>
    <col min="13584" max="13585" width="17" style="107" customWidth="1"/>
    <col min="13586" max="13586" width="10.21875" style="107" customWidth="1"/>
    <col min="13587" max="13587" width="9" style="107"/>
    <col min="13588" max="13588" width="9.77734375" style="107" customWidth="1"/>
    <col min="13589" max="13823" width="9" style="107"/>
    <col min="13824" max="13826" width="7.109375" style="107" customWidth="1"/>
    <col min="13827" max="13827" width="18.44140625" style="107" bestFit="1" customWidth="1"/>
    <col min="13828" max="13828" width="6.44140625" style="107" customWidth="1"/>
    <col min="13829" max="13829" width="16" style="107" bestFit="1" customWidth="1"/>
    <col min="13830" max="13830" width="28.6640625" style="107" customWidth="1"/>
    <col min="13831" max="13831" width="15.6640625" style="107" customWidth="1"/>
    <col min="13832" max="13832" width="3.88671875" style="107" customWidth="1"/>
    <col min="13833" max="13833" width="74" style="107" customWidth="1"/>
    <col min="13834" max="13834" width="52.88671875" style="107" customWidth="1"/>
    <col min="13835" max="13835" width="22.44140625" style="107" customWidth="1"/>
    <col min="13836" max="13836" width="23" style="107" customWidth="1"/>
    <col min="13837" max="13838" width="5.44140625" style="107" bestFit="1" customWidth="1"/>
    <col min="13839" max="13839" width="22.44140625" style="107" customWidth="1"/>
    <col min="13840" max="13841" width="17" style="107" customWidth="1"/>
    <col min="13842" max="13842" width="10.21875" style="107" customWidth="1"/>
    <col min="13843" max="13843" width="9" style="107"/>
    <col min="13844" max="13844" width="9.77734375" style="107" customWidth="1"/>
    <col min="13845" max="14079" width="9" style="107"/>
    <col min="14080" max="14082" width="7.109375" style="107" customWidth="1"/>
    <col min="14083" max="14083" width="18.44140625" style="107" bestFit="1" customWidth="1"/>
    <col min="14084" max="14084" width="6.44140625" style="107" customWidth="1"/>
    <col min="14085" max="14085" width="16" style="107" bestFit="1" customWidth="1"/>
    <col min="14086" max="14086" width="28.6640625" style="107" customWidth="1"/>
    <col min="14087" max="14087" width="15.6640625" style="107" customWidth="1"/>
    <col min="14088" max="14088" width="3.88671875" style="107" customWidth="1"/>
    <col min="14089" max="14089" width="74" style="107" customWidth="1"/>
    <col min="14090" max="14090" width="52.88671875" style="107" customWidth="1"/>
    <col min="14091" max="14091" width="22.44140625" style="107" customWidth="1"/>
    <col min="14092" max="14092" width="23" style="107" customWidth="1"/>
    <col min="14093" max="14094" width="5.44140625" style="107" bestFit="1" customWidth="1"/>
    <col min="14095" max="14095" width="22.44140625" style="107" customWidth="1"/>
    <col min="14096" max="14097" width="17" style="107" customWidth="1"/>
    <col min="14098" max="14098" width="10.21875" style="107" customWidth="1"/>
    <col min="14099" max="14099" width="9" style="107"/>
    <col min="14100" max="14100" width="9.77734375" style="107" customWidth="1"/>
    <col min="14101" max="14335" width="9" style="107"/>
    <col min="14336" max="14338" width="7.109375" style="107" customWidth="1"/>
    <col min="14339" max="14339" width="18.44140625" style="107" bestFit="1" customWidth="1"/>
    <col min="14340" max="14340" width="6.44140625" style="107" customWidth="1"/>
    <col min="14341" max="14341" width="16" style="107" bestFit="1" customWidth="1"/>
    <col min="14342" max="14342" width="28.6640625" style="107" customWidth="1"/>
    <col min="14343" max="14343" width="15.6640625" style="107" customWidth="1"/>
    <col min="14344" max="14344" width="3.88671875" style="107" customWidth="1"/>
    <col min="14345" max="14345" width="74" style="107" customWidth="1"/>
    <col min="14346" max="14346" width="52.88671875" style="107" customWidth="1"/>
    <col min="14347" max="14347" width="22.44140625" style="107" customWidth="1"/>
    <col min="14348" max="14348" width="23" style="107" customWidth="1"/>
    <col min="14349" max="14350" width="5.44140625" style="107" bestFit="1" customWidth="1"/>
    <col min="14351" max="14351" width="22.44140625" style="107" customWidth="1"/>
    <col min="14352" max="14353" width="17" style="107" customWidth="1"/>
    <col min="14354" max="14354" width="10.21875" style="107" customWidth="1"/>
    <col min="14355" max="14355" width="9" style="107"/>
    <col min="14356" max="14356" width="9.77734375" style="107" customWidth="1"/>
    <col min="14357" max="14591" width="9" style="107"/>
    <col min="14592" max="14594" width="7.109375" style="107" customWidth="1"/>
    <col min="14595" max="14595" width="18.44140625" style="107" bestFit="1" customWidth="1"/>
    <col min="14596" max="14596" width="6.44140625" style="107" customWidth="1"/>
    <col min="14597" max="14597" width="16" style="107" bestFit="1" customWidth="1"/>
    <col min="14598" max="14598" width="28.6640625" style="107" customWidth="1"/>
    <col min="14599" max="14599" width="15.6640625" style="107" customWidth="1"/>
    <col min="14600" max="14600" width="3.88671875" style="107" customWidth="1"/>
    <col min="14601" max="14601" width="74" style="107" customWidth="1"/>
    <col min="14602" max="14602" width="52.88671875" style="107" customWidth="1"/>
    <col min="14603" max="14603" width="22.44140625" style="107" customWidth="1"/>
    <col min="14604" max="14604" width="23" style="107" customWidth="1"/>
    <col min="14605" max="14606" width="5.44140625" style="107" bestFit="1" customWidth="1"/>
    <col min="14607" max="14607" width="22.44140625" style="107" customWidth="1"/>
    <col min="14608" max="14609" width="17" style="107" customWidth="1"/>
    <col min="14610" max="14610" width="10.21875" style="107" customWidth="1"/>
    <col min="14611" max="14611" width="9" style="107"/>
    <col min="14612" max="14612" width="9.77734375" style="107" customWidth="1"/>
    <col min="14613" max="14847" width="9" style="107"/>
    <col min="14848" max="14850" width="7.109375" style="107" customWidth="1"/>
    <col min="14851" max="14851" width="18.44140625" style="107" bestFit="1" customWidth="1"/>
    <col min="14852" max="14852" width="6.44140625" style="107" customWidth="1"/>
    <col min="14853" max="14853" width="16" style="107" bestFit="1" customWidth="1"/>
    <col min="14854" max="14854" width="28.6640625" style="107" customWidth="1"/>
    <col min="14855" max="14855" width="15.6640625" style="107" customWidth="1"/>
    <col min="14856" max="14856" width="3.88671875" style="107" customWidth="1"/>
    <col min="14857" max="14857" width="74" style="107" customWidth="1"/>
    <col min="14858" max="14858" width="52.88671875" style="107" customWidth="1"/>
    <col min="14859" max="14859" width="22.44140625" style="107" customWidth="1"/>
    <col min="14860" max="14860" width="23" style="107" customWidth="1"/>
    <col min="14861" max="14862" width="5.44140625" style="107" bestFit="1" customWidth="1"/>
    <col min="14863" max="14863" width="22.44140625" style="107" customWidth="1"/>
    <col min="14864" max="14865" width="17" style="107" customWidth="1"/>
    <col min="14866" max="14866" width="10.21875" style="107" customWidth="1"/>
    <col min="14867" max="14867" width="9" style="107"/>
    <col min="14868" max="14868" width="9.77734375" style="107" customWidth="1"/>
    <col min="14869" max="15103" width="9" style="107"/>
    <col min="15104" max="15106" width="7.109375" style="107" customWidth="1"/>
    <col min="15107" max="15107" width="18.44140625" style="107" bestFit="1" customWidth="1"/>
    <col min="15108" max="15108" width="6.44140625" style="107" customWidth="1"/>
    <col min="15109" max="15109" width="16" style="107" bestFit="1" customWidth="1"/>
    <col min="15110" max="15110" width="28.6640625" style="107" customWidth="1"/>
    <col min="15111" max="15111" width="15.6640625" style="107" customWidth="1"/>
    <col min="15112" max="15112" width="3.88671875" style="107" customWidth="1"/>
    <col min="15113" max="15113" width="74" style="107" customWidth="1"/>
    <col min="15114" max="15114" width="52.88671875" style="107" customWidth="1"/>
    <col min="15115" max="15115" width="22.44140625" style="107" customWidth="1"/>
    <col min="15116" max="15116" width="23" style="107" customWidth="1"/>
    <col min="15117" max="15118" width="5.44140625" style="107" bestFit="1" customWidth="1"/>
    <col min="15119" max="15119" width="22.44140625" style="107" customWidth="1"/>
    <col min="15120" max="15121" width="17" style="107" customWidth="1"/>
    <col min="15122" max="15122" width="10.21875" style="107" customWidth="1"/>
    <col min="15123" max="15123" width="9" style="107"/>
    <col min="15124" max="15124" width="9.77734375" style="107" customWidth="1"/>
    <col min="15125" max="15359" width="9" style="107"/>
    <col min="15360" max="15362" width="7.109375" style="107" customWidth="1"/>
    <col min="15363" max="15363" width="18.44140625" style="107" bestFit="1" customWidth="1"/>
    <col min="15364" max="15364" width="6.44140625" style="107" customWidth="1"/>
    <col min="15365" max="15365" width="16" style="107" bestFit="1" customWidth="1"/>
    <col min="15366" max="15366" width="28.6640625" style="107" customWidth="1"/>
    <col min="15367" max="15367" width="15.6640625" style="107" customWidth="1"/>
    <col min="15368" max="15368" width="3.88671875" style="107" customWidth="1"/>
    <col min="15369" max="15369" width="74" style="107" customWidth="1"/>
    <col min="15370" max="15370" width="52.88671875" style="107" customWidth="1"/>
    <col min="15371" max="15371" width="22.44140625" style="107" customWidth="1"/>
    <col min="15372" max="15372" width="23" style="107" customWidth="1"/>
    <col min="15373" max="15374" width="5.44140625" style="107" bestFit="1" customWidth="1"/>
    <col min="15375" max="15375" width="22.44140625" style="107" customWidth="1"/>
    <col min="15376" max="15377" width="17" style="107" customWidth="1"/>
    <col min="15378" max="15378" width="10.21875" style="107" customWidth="1"/>
    <col min="15379" max="15379" width="9" style="107"/>
    <col min="15380" max="15380" width="9.77734375" style="107" customWidth="1"/>
    <col min="15381" max="15615" width="9" style="107"/>
    <col min="15616" max="15618" width="7.109375" style="107" customWidth="1"/>
    <col min="15619" max="15619" width="18.44140625" style="107" bestFit="1" customWidth="1"/>
    <col min="15620" max="15620" width="6.44140625" style="107" customWidth="1"/>
    <col min="15621" max="15621" width="16" style="107" bestFit="1" customWidth="1"/>
    <col min="15622" max="15622" width="28.6640625" style="107" customWidth="1"/>
    <col min="15623" max="15623" width="15.6640625" style="107" customWidth="1"/>
    <col min="15624" max="15624" width="3.88671875" style="107" customWidth="1"/>
    <col min="15625" max="15625" width="74" style="107" customWidth="1"/>
    <col min="15626" max="15626" width="52.88671875" style="107" customWidth="1"/>
    <col min="15627" max="15627" width="22.44140625" style="107" customWidth="1"/>
    <col min="15628" max="15628" width="23" style="107" customWidth="1"/>
    <col min="15629" max="15630" width="5.44140625" style="107" bestFit="1" customWidth="1"/>
    <col min="15631" max="15631" width="22.44140625" style="107" customWidth="1"/>
    <col min="15632" max="15633" width="17" style="107" customWidth="1"/>
    <col min="15634" max="15634" width="10.21875" style="107" customWidth="1"/>
    <col min="15635" max="15635" width="9" style="107"/>
    <col min="15636" max="15636" width="9.77734375" style="107" customWidth="1"/>
    <col min="15637" max="15871" width="9" style="107"/>
    <col min="15872" max="15874" width="7.109375" style="107" customWidth="1"/>
    <col min="15875" max="15875" width="18.44140625" style="107" bestFit="1" customWidth="1"/>
    <col min="15876" max="15876" width="6.44140625" style="107" customWidth="1"/>
    <col min="15877" max="15877" width="16" style="107" bestFit="1" customWidth="1"/>
    <col min="15878" max="15878" width="28.6640625" style="107" customWidth="1"/>
    <col min="15879" max="15879" width="15.6640625" style="107" customWidth="1"/>
    <col min="15880" max="15880" width="3.88671875" style="107" customWidth="1"/>
    <col min="15881" max="15881" width="74" style="107" customWidth="1"/>
    <col min="15882" max="15882" width="52.88671875" style="107" customWidth="1"/>
    <col min="15883" max="15883" width="22.44140625" style="107" customWidth="1"/>
    <col min="15884" max="15884" width="23" style="107" customWidth="1"/>
    <col min="15885" max="15886" width="5.44140625" style="107" bestFit="1" customWidth="1"/>
    <col min="15887" max="15887" width="22.44140625" style="107" customWidth="1"/>
    <col min="15888" max="15889" width="17" style="107" customWidth="1"/>
    <col min="15890" max="15890" width="10.21875" style="107" customWidth="1"/>
    <col min="15891" max="15891" width="9" style="107"/>
    <col min="15892" max="15892" width="9.77734375" style="107" customWidth="1"/>
    <col min="15893" max="16127" width="9" style="107"/>
    <col min="16128" max="16130" width="7.109375" style="107" customWidth="1"/>
    <col min="16131" max="16131" width="18.44140625" style="107" bestFit="1" customWidth="1"/>
    <col min="16132" max="16132" width="6.44140625" style="107" customWidth="1"/>
    <col min="16133" max="16133" width="16" style="107" bestFit="1" customWidth="1"/>
    <col min="16134" max="16134" width="28.6640625" style="107" customWidth="1"/>
    <col min="16135" max="16135" width="15.6640625" style="107" customWidth="1"/>
    <col min="16136" max="16136" width="3.88671875" style="107" customWidth="1"/>
    <col min="16137" max="16137" width="74" style="107" customWidth="1"/>
    <col min="16138" max="16138" width="52.88671875" style="107" customWidth="1"/>
    <col min="16139" max="16139" width="22.44140625" style="107" customWidth="1"/>
    <col min="16140" max="16140" width="23" style="107" customWidth="1"/>
    <col min="16141" max="16142" width="5.44140625" style="107" bestFit="1" customWidth="1"/>
    <col min="16143" max="16143" width="22.44140625" style="107" customWidth="1"/>
    <col min="16144" max="16145" width="17" style="107" customWidth="1"/>
    <col min="16146" max="16146" width="10.21875" style="107" customWidth="1"/>
    <col min="16147" max="16147" width="9" style="107"/>
    <col min="16148" max="16148" width="9.77734375" style="107" customWidth="1"/>
    <col min="16149" max="16384" width="9" style="107"/>
  </cols>
  <sheetData>
    <row r="1" spans="1:27" s="95" customFormat="1" ht="40.200000000000003" thickBot="1" x14ac:dyDescent="0.25">
      <c r="A1" s="89" t="s">
        <v>105</v>
      </c>
      <c r="B1" s="89" t="s">
        <v>137</v>
      </c>
      <c r="C1" s="89" t="s">
        <v>106</v>
      </c>
      <c r="D1" s="90" t="s">
        <v>107</v>
      </c>
      <c r="E1" s="91" t="s">
        <v>138</v>
      </c>
      <c r="F1" s="89" t="s">
        <v>108</v>
      </c>
      <c r="G1" s="92" t="s">
        <v>109</v>
      </c>
      <c r="H1" s="92" t="s">
        <v>110</v>
      </c>
      <c r="I1" s="92" t="s">
        <v>111</v>
      </c>
      <c r="J1" s="93" t="s">
        <v>112</v>
      </c>
      <c r="K1" s="92" t="s">
        <v>113</v>
      </c>
      <c r="L1" s="92" t="s">
        <v>114</v>
      </c>
      <c r="M1" s="92" t="s">
        <v>115</v>
      </c>
      <c r="N1" s="94" t="s">
        <v>116</v>
      </c>
      <c r="O1" s="94" t="s">
        <v>117</v>
      </c>
      <c r="P1" s="92" t="s">
        <v>118</v>
      </c>
      <c r="Q1" s="93" t="s">
        <v>119</v>
      </c>
      <c r="R1" s="94" t="s">
        <v>120</v>
      </c>
      <c r="S1" s="94" t="s">
        <v>121</v>
      </c>
      <c r="T1" s="94" t="s">
        <v>142</v>
      </c>
      <c r="U1" s="94" t="s">
        <v>122</v>
      </c>
      <c r="V1" s="94" t="s">
        <v>143</v>
      </c>
      <c r="W1" s="94" t="s">
        <v>144</v>
      </c>
      <c r="X1" s="94" t="s">
        <v>155</v>
      </c>
      <c r="Y1" s="94" t="s">
        <v>145</v>
      </c>
      <c r="Z1" s="94" t="s">
        <v>146</v>
      </c>
      <c r="AA1" s="94" t="s">
        <v>147</v>
      </c>
    </row>
    <row r="2" spans="1:27" s="104" customFormat="1" ht="132.6" thickBot="1" x14ac:dyDescent="0.25">
      <c r="A2" s="96" t="s">
        <v>123</v>
      </c>
      <c r="B2" s="97"/>
      <c r="C2" s="305" t="s">
        <v>172</v>
      </c>
      <c r="D2" s="306"/>
      <c r="E2" s="96"/>
      <c r="F2" s="98" t="s">
        <v>136</v>
      </c>
      <c r="G2" s="99" t="s">
        <v>124</v>
      </c>
      <c r="H2" s="100" t="s">
        <v>125</v>
      </c>
      <c r="I2" s="99" t="s">
        <v>126</v>
      </c>
      <c r="J2" s="100" t="s">
        <v>127</v>
      </c>
      <c r="K2" s="100" t="s">
        <v>128</v>
      </c>
      <c r="L2" s="100" t="s">
        <v>129</v>
      </c>
      <c r="M2" s="101" t="s">
        <v>130</v>
      </c>
      <c r="N2" s="101"/>
      <c r="O2" s="101"/>
      <c r="P2" s="102" t="s">
        <v>131</v>
      </c>
      <c r="Q2" s="103" t="s">
        <v>132</v>
      </c>
      <c r="R2" s="103"/>
      <c r="S2" s="103" t="s">
        <v>133</v>
      </c>
      <c r="T2" s="103" t="s">
        <v>134</v>
      </c>
      <c r="U2" s="103" t="s">
        <v>135</v>
      </c>
      <c r="V2" s="103"/>
      <c r="W2" s="103"/>
      <c r="X2" s="103"/>
      <c r="Y2" s="103"/>
      <c r="Z2" s="103"/>
      <c r="AA2" s="103"/>
    </row>
    <row r="3" spans="1:27" ht="34.799999999999997" customHeight="1" thickBot="1" x14ac:dyDescent="0.25">
      <c r="A3" s="110">
        <v>1</v>
      </c>
      <c r="B3" s="111" t="str">
        <f>IF(地区大会入力シート!F5="","",地区大会入力シート!F5)</f>
        <v/>
      </c>
      <c r="C3" s="111" t="str">
        <f>IFERROR(VLOOKUP(D3,Sheet3!A1:$B$8,2,0),"")</f>
        <v/>
      </c>
      <c r="D3" s="112" t="str">
        <f>IF(地区大会入力シート!C5="","",地区大会入力シート!C5)</f>
        <v/>
      </c>
      <c r="E3" s="113"/>
      <c r="F3" s="114" t="str">
        <f>IF(地区大会入力シート!I7="","",地区大会入力シート!I7)</f>
        <v/>
      </c>
      <c r="G3" s="115" t="str">
        <f>IF(地区大会入力シート!C7="","",地区大会入力シート!C7)</f>
        <v/>
      </c>
      <c r="H3" s="115" t="str">
        <f>IF(地区大会入力シート!D16="","",地区大会入力シート!D16)</f>
        <v/>
      </c>
      <c r="I3" s="116" t="str">
        <f>IF(地区大会入力シート!C19="","",地区大会入力シート!C19)</f>
        <v/>
      </c>
      <c r="J3" s="115" t="str">
        <f>IF(地区大会入力シート!E20="","",地区大会入力シート!E20)</f>
        <v/>
      </c>
      <c r="K3" s="115" t="str">
        <f>IF(地区大会入力シート!E21="","",地区大会入力シート!E21)</f>
        <v/>
      </c>
      <c r="L3" s="115" t="str">
        <f>IF(地区大会入力シート!E22="","",地区大会入力シート!E22)</f>
        <v/>
      </c>
      <c r="M3" s="115" t="str">
        <f>IF(地区大会入力シート!E23="","",地区大会入力シート!E23)</f>
        <v/>
      </c>
      <c r="N3" s="115" t="str">
        <f>IF(地区大会入力シート!E24="","",地区大会入力シート!E24)</f>
        <v/>
      </c>
      <c r="O3" s="115" t="str">
        <f>IF(地区大会入力シート!G24="","",地区大会入力シート!G24)</f>
        <v/>
      </c>
      <c r="P3" s="115" t="str">
        <f>IF(地区大会入力シート!E25="","",地区大会入力シート!E25)</f>
        <v/>
      </c>
      <c r="Q3" s="115" t="str">
        <f>IF(地区大会入力シート!E26="","",地区大会入力シート!E26)</f>
        <v/>
      </c>
      <c r="R3" s="115" t="str">
        <f>IF(地区大会入力シート!E28="","",地区大会入力シート!E28)</f>
        <v/>
      </c>
      <c r="S3" s="115" t="str">
        <f>IF(地区大会入力シート!C18="","",地区大会入力シート!C18)</f>
        <v/>
      </c>
      <c r="T3" s="115"/>
      <c r="U3" s="115"/>
      <c r="V3" s="115" t="str">
        <f>IF(地区大会入力シート!D10="","",地区大会入力シート!D10&amp;地区大会入力シート!E10&amp;地区大会入力シート!F10)</f>
        <v/>
      </c>
      <c r="W3" s="115" t="str">
        <f>IF(地区大会入力シート!D11="","",地区大会入力シート!D11)</f>
        <v/>
      </c>
      <c r="X3" s="115" t="str">
        <f>IF(地区大会入力シート!D9="","",地区大会入力シート!D9&amp;地区大会入力シート!E9&amp;地区大会入力シート!F9&amp;地区大会入力シート!G9&amp;地区大会入力シート!H9)</f>
        <v/>
      </c>
      <c r="Y3" s="115" t="str">
        <f>IF(地区大会入力シート!D12="","",地区大会入力シート!D12)</f>
        <v/>
      </c>
      <c r="Z3" s="115" t="str">
        <f>IF(地区大会入力シート!D14="","",地区大会入力シート!D14&amp;地区大会入力シート!E14&amp;地区大会入力シート!F14&amp;地区大会入力シート!G14&amp;地区大会入力シート!H14)</f>
        <v/>
      </c>
      <c r="AA3" s="115" t="str">
        <f>IF(地区大会入力シート!D13="","",地区大会入力シート!D13)</f>
        <v/>
      </c>
    </row>
  </sheetData>
  <sheetProtection sheet="1" objects="1" scenarios="1"/>
  <mergeCells count="1">
    <mergeCell ref="C2:D2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02AC-B7D8-4A67-9013-5FF4F1E039BD}">
  <dimension ref="A1:B8"/>
  <sheetViews>
    <sheetView workbookViewId="0">
      <selection activeCell="B7" sqref="B7"/>
    </sheetView>
  </sheetViews>
  <sheetFormatPr defaultRowHeight="13.2" x14ac:dyDescent="0.2"/>
  <cols>
    <col min="1" max="1" width="22.33203125" customWidth="1"/>
  </cols>
  <sheetData>
    <row r="1" spans="1:2" x14ac:dyDescent="0.2">
      <c r="A1" s="105" t="s">
        <v>148</v>
      </c>
      <c r="B1" s="105">
        <v>1</v>
      </c>
    </row>
    <row r="2" spans="1:2" x14ac:dyDescent="0.2">
      <c r="A2" s="105" t="s">
        <v>149</v>
      </c>
      <c r="B2" s="105">
        <v>2</v>
      </c>
    </row>
    <row r="3" spans="1:2" x14ac:dyDescent="0.2">
      <c r="A3" s="105" t="s">
        <v>150</v>
      </c>
      <c r="B3" s="105">
        <v>3</v>
      </c>
    </row>
    <row r="4" spans="1:2" x14ac:dyDescent="0.2">
      <c r="A4" s="105" t="s">
        <v>151</v>
      </c>
      <c r="B4" s="105">
        <v>4</v>
      </c>
    </row>
    <row r="5" spans="1:2" x14ac:dyDescent="0.2">
      <c r="A5" s="105" t="s">
        <v>152</v>
      </c>
      <c r="B5" s="105">
        <v>5</v>
      </c>
    </row>
    <row r="6" spans="1:2" x14ac:dyDescent="0.2">
      <c r="A6" s="105" t="s">
        <v>153</v>
      </c>
      <c r="B6" s="105">
        <v>6</v>
      </c>
    </row>
    <row r="7" spans="1:2" x14ac:dyDescent="0.2">
      <c r="A7" s="105" t="s">
        <v>154</v>
      </c>
      <c r="B7" s="105">
        <v>7</v>
      </c>
    </row>
    <row r="8" spans="1:2" x14ac:dyDescent="0.2">
      <c r="A8" s="105" t="s">
        <v>139</v>
      </c>
      <c r="B8" s="105">
        <v>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地区大会入力シート</vt:lpstr>
      <vt:lpstr>コンクール地区大会参加申込書（様式2-0)</vt:lpstr>
      <vt:lpstr>データ</vt:lpstr>
      <vt:lpstr>Sheet3</vt:lpstr>
      <vt:lpstr>'コンクール地区大会参加申込書（様式2-0)'!Print_Area</vt:lpstr>
      <vt:lpstr>地区大会入力シート!Print_Area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iwate-ed</cp:lastModifiedBy>
  <cp:lastPrinted>2025-04-25T03:59:51Z</cp:lastPrinted>
  <dcterms:created xsi:type="dcterms:W3CDTF">2001-04-07T23:08:57Z</dcterms:created>
  <dcterms:modified xsi:type="dcterms:W3CDTF">2025-05-09T06:55:23Z</dcterms:modified>
</cp:coreProperties>
</file>